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jolein\Desktop\"/>
    </mc:Choice>
  </mc:AlternateContent>
  <xr:revisionPtr revIDLastSave="0" documentId="13_ncr:1_{3072DEFD-84F8-43BD-8E41-E38413CB7D61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Blikkenlijst" sheetId="3" r:id="rId1"/>
    <sheet name="2025" sheetId="35" r:id="rId2"/>
    <sheet name="2024" sheetId="33" r:id="rId3"/>
    <sheet name="2023" sheetId="32" r:id="rId4"/>
    <sheet name="2022" sheetId="30" r:id="rId5"/>
    <sheet name="2021" sheetId="29" r:id="rId6"/>
    <sheet name="2020" sheetId="27" r:id="rId7"/>
    <sheet name="2019" sheetId="25" r:id="rId8"/>
    <sheet name="2018" sheetId="24" r:id="rId9"/>
    <sheet name="2017" sheetId="23" r:id="rId10"/>
    <sheet name="2016" sheetId="21" r:id="rId11"/>
    <sheet name="2015" sheetId="20" r:id="rId12"/>
    <sheet name="2014" sheetId="17" r:id="rId13"/>
    <sheet name="2013" sheetId="6" r:id="rId14"/>
    <sheet name="2012" sheetId="7" r:id="rId15"/>
    <sheet name="2011" sheetId="8" r:id="rId16"/>
    <sheet name="2010" sheetId="9" r:id="rId17"/>
    <sheet name="2009" sheetId="16" r:id="rId18"/>
    <sheet name="2006" sheetId="10" r:id="rId19"/>
    <sheet name="2005" sheetId="11" r:id="rId20"/>
    <sheet name="2004" sheetId="12" r:id="rId21"/>
    <sheet name="2001" sheetId="13" r:id="rId22"/>
  </sheets>
  <definedNames>
    <definedName name="INT" localSheetId="0">2</definedName>
    <definedName name="NAT" localSheetId="0">3</definedName>
    <definedName name="REG" localSheetId="0">4</definedName>
    <definedName name="STUUR" localSheetId="0">5</definedName>
  </definedNames>
  <calcPr calcId="191029"/>
</workbook>
</file>

<file path=xl/calcChain.xml><?xml version="1.0" encoding="utf-8"?>
<calcChain xmlns="http://schemas.openxmlformats.org/spreadsheetml/2006/main">
  <c r="AL175" i="3" l="1"/>
  <c r="AM175" i="3"/>
  <c r="AN175" i="3"/>
  <c r="AO175" i="3"/>
  <c r="AP175" i="3"/>
  <c r="AQ175" i="3"/>
  <c r="AR175" i="3"/>
  <c r="AS175" i="3"/>
  <c r="BK175" i="3" s="1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AL178" i="3"/>
  <c r="AM178" i="3"/>
  <c r="AN178" i="3"/>
  <c r="AO178" i="3"/>
  <c r="AP178" i="3"/>
  <c r="AQ178" i="3"/>
  <c r="AR178" i="3"/>
  <c r="AS178" i="3"/>
  <c r="BK178" i="3" s="1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AL179" i="3"/>
  <c r="AM179" i="3"/>
  <c r="AN179" i="3"/>
  <c r="AO179" i="3"/>
  <c r="AP179" i="3"/>
  <c r="AQ179" i="3"/>
  <c r="AR179" i="3"/>
  <c r="AS179" i="3"/>
  <c r="BK179" i="3" s="1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AL180" i="3"/>
  <c r="AM180" i="3"/>
  <c r="AN180" i="3"/>
  <c r="AO180" i="3"/>
  <c r="AP180" i="3"/>
  <c r="AQ180" i="3"/>
  <c r="AR180" i="3"/>
  <c r="AS180" i="3"/>
  <c r="BK180" i="3" s="1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AL182" i="3"/>
  <c r="AM182" i="3"/>
  <c r="AN182" i="3"/>
  <c r="AO182" i="3"/>
  <c r="AP182" i="3"/>
  <c r="AQ182" i="3"/>
  <c r="AR182" i="3"/>
  <c r="AS182" i="3"/>
  <c r="BK182" i="3" s="1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AL183" i="3"/>
  <c r="AM183" i="3"/>
  <c r="AN183" i="3"/>
  <c r="AO183" i="3"/>
  <c r="AP183" i="3"/>
  <c r="AQ183" i="3"/>
  <c r="AR183" i="3"/>
  <c r="AS183" i="3"/>
  <c r="BK183" i="3" s="1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AL184" i="3"/>
  <c r="AM184" i="3"/>
  <c r="AN184" i="3"/>
  <c r="AO184" i="3"/>
  <c r="AP184" i="3"/>
  <c r="AQ184" i="3"/>
  <c r="AR184" i="3"/>
  <c r="AS184" i="3"/>
  <c r="BK184" i="3" s="1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AA175" i="3"/>
  <c r="AB175" i="3"/>
  <c r="AC175" i="3"/>
  <c r="AD175" i="3"/>
  <c r="AE175" i="3"/>
  <c r="AF175" i="3"/>
  <c r="AG175" i="3"/>
  <c r="AH175" i="3"/>
  <c r="AI175" i="3"/>
  <c r="AJ175" i="3"/>
  <c r="AK175" i="3"/>
  <c r="AA176" i="3"/>
  <c r="AB176" i="3"/>
  <c r="AC176" i="3"/>
  <c r="AD176" i="3"/>
  <c r="AE176" i="3"/>
  <c r="AF176" i="3"/>
  <c r="AG176" i="3"/>
  <c r="AH176" i="3"/>
  <c r="AI176" i="3"/>
  <c r="AJ176" i="3"/>
  <c r="AK176" i="3"/>
  <c r="AA177" i="3"/>
  <c r="AB177" i="3"/>
  <c r="AC177" i="3"/>
  <c r="AD177" i="3"/>
  <c r="AE177" i="3"/>
  <c r="AF177" i="3"/>
  <c r="AG177" i="3"/>
  <c r="AH177" i="3"/>
  <c r="AI177" i="3"/>
  <c r="AJ177" i="3"/>
  <c r="AK177" i="3"/>
  <c r="AA178" i="3"/>
  <c r="AB178" i="3"/>
  <c r="AC178" i="3"/>
  <c r="AD178" i="3"/>
  <c r="AE178" i="3"/>
  <c r="AF178" i="3"/>
  <c r="AG178" i="3"/>
  <c r="AH178" i="3"/>
  <c r="AI178" i="3"/>
  <c r="AJ178" i="3"/>
  <c r="AK178" i="3"/>
  <c r="AA179" i="3"/>
  <c r="AB179" i="3"/>
  <c r="AC179" i="3"/>
  <c r="AD179" i="3"/>
  <c r="AE179" i="3"/>
  <c r="AF179" i="3"/>
  <c r="AG179" i="3"/>
  <c r="AH179" i="3"/>
  <c r="AI179" i="3"/>
  <c r="AJ179" i="3"/>
  <c r="AK179" i="3"/>
  <c r="AA180" i="3"/>
  <c r="AB180" i="3"/>
  <c r="AC180" i="3"/>
  <c r="AD180" i="3"/>
  <c r="AE180" i="3"/>
  <c r="AF180" i="3"/>
  <c r="AG180" i="3"/>
  <c r="AH180" i="3"/>
  <c r="AI180" i="3"/>
  <c r="AJ180" i="3"/>
  <c r="AK180" i="3"/>
  <c r="AA181" i="3"/>
  <c r="AB181" i="3"/>
  <c r="AC181" i="3"/>
  <c r="AD181" i="3"/>
  <c r="AE181" i="3"/>
  <c r="AF181" i="3"/>
  <c r="AG181" i="3"/>
  <c r="AH181" i="3"/>
  <c r="AI181" i="3"/>
  <c r="AJ181" i="3"/>
  <c r="AK181" i="3"/>
  <c r="AA182" i="3"/>
  <c r="AB182" i="3"/>
  <c r="AC182" i="3"/>
  <c r="AD182" i="3"/>
  <c r="AE182" i="3"/>
  <c r="AF182" i="3"/>
  <c r="AG182" i="3"/>
  <c r="AH182" i="3"/>
  <c r="AI182" i="3"/>
  <c r="AJ182" i="3"/>
  <c r="AK182" i="3"/>
  <c r="AA183" i="3"/>
  <c r="AB183" i="3"/>
  <c r="AC183" i="3"/>
  <c r="AD183" i="3"/>
  <c r="AE183" i="3"/>
  <c r="AF183" i="3"/>
  <c r="AG183" i="3"/>
  <c r="AH183" i="3"/>
  <c r="AI183" i="3"/>
  <c r="AJ183" i="3"/>
  <c r="AK183" i="3"/>
  <c r="AA184" i="3"/>
  <c r="AB184" i="3"/>
  <c r="AC184" i="3"/>
  <c r="AD184" i="3"/>
  <c r="AE184" i="3"/>
  <c r="AF184" i="3"/>
  <c r="AG184" i="3"/>
  <c r="AH184" i="3"/>
  <c r="AI184" i="3"/>
  <c r="AJ184" i="3"/>
  <c r="AK184" i="3"/>
  <c r="AA185" i="3"/>
  <c r="AB185" i="3"/>
  <c r="AC185" i="3"/>
  <c r="AD185" i="3"/>
  <c r="AE185" i="3"/>
  <c r="AF185" i="3"/>
  <c r="AG185" i="3"/>
  <c r="AH185" i="3"/>
  <c r="AI185" i="3"/>
  <c r="AJ185" i="3"/>
  <c r="AK185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I154" i="3"/>
  <c r="J154" i="3"/>
  <c r="K154" i="3"/>
  <c r="L154" i="3"/>
  <c r="I4" i="3"/>
  <c r="J4" i="3"/>
  <c r="K4" i="3"/>
  <c r="L4" i="3"/>
  <c r="I5" i="3"/>
  <c r="J5" i="3"/>
  <c r="K5" i="3"/>
  <c r="L5" i="3"/>
  <c r="I6" i="3"/>
  <c r="J6" i="3"/>
  <c r="K6" i="3"/>
  <c r="L6" i="3"/>
  <c r="I7" i="3"/>
  <c r="J7" i="3"/>
  <c r="K7" i="3"/>
  <c r="L7" i="3"/>
  <c r="I8" i="3"/>
  <c r="J8" i="3"/>
  <c r="K8" i="3"/>
  <c r="L8" i="3"/>
  <c r="I9" i="3"/>
  <c r="J9" i="3"/>
  <c r="K9" i="3"/>
  <c r="L9" i="3"/>
  <c r="I10" i="3"/>
  <c r="J10" i="3"/>
  <c r="K10" i="3"/>
  <c r="L10" i="3"/>
  <c r="I11" i="3"/>
  <c r="J11" i="3"/>
  <c r="K11" i="3"/>
  <c r="L11" i="3"/>
  <c r="I12" i="3"/>
  <c r="J12" i="3"/>
  <c r="K12" i="3"/>
  <c r="L12" i="3"/>
  <c r="I13" i="3"/>
  <c r="J13" i="3"/>
  <c r="K13" i="3"/>
  <c r="L13" i="3"/>
  <c r="I14" i="3"/>
  <c r="J14" i="3"/>
  <c r="K14" i="3"/>
  <c r="L14" i="3"/>
  <c r="I16" i="3"/>
  <c r="J16" i="3"/>
  <c r="K16" i="3"/>
  <c r="L16" i="3"/>
  <c r="I17" i="3"/>
  <c r="J17" i="3"/>
  <c r="K17" i="3"/>
  <c r="L17" i="3"/>
  <c r="I15" i="3"/>
  <c r="J15" i="3"/>
  <c r="K15" i="3"/>
  <c r="L15" i="3"/>
  <c r="I19" i="3"/>
  <c r="J19" i="3"/>
  <c r="K19" i="3"/>
  <c r="L19" i="3"/>
  <c r="I20" i="3"/>
  <c r="J20" i="3"/>
  <c r="K20" i="3"/>
  <c r="L20" i="3"/>
  <c r="I21" i="3"/>
  <c r="J21" i="3"/>
  <c r="K21" i="3"/>
  <c r="L21" i="3"/>
  <c r="I22" i="3"/>
  <c r="J22" i="3"/>
  <c r="K22" i="3"/>
  <c r="L22" i="3"/>
  <c r="I23" i="3"/>
  <c r="J23" i="3"/>
  <c r="K23" i="3"/>
  <c r="L23" i="3"/>
  <c r="I24" i="3"/>
  <c r="J24" i="3"/>
  <c r="K24" i="3"/>
  <c r="L24" i="3"/>
  <c r="I25" i="3"/>
  <c r="J25" i="3"/>
  <c r="K25" i="3"/>
  <c r="L25" i="3"/>
  <c r="I26" i="3"/>
  <c r="J26" i="3"/>
  <c r="K26" i="3"/>
  <c r="L26" i="3"/>
  <c r="I27" i="3"/>
  <c r="J27" i="3"/>
  <c r="K27" i="3"/>
  <c r="L27" i="3"/>
  <c r="I18" i="3"/>
  <c r="J18" i="3"/>
  <c r="K18" i="3"/>
  <c r="L18" i="3"/>
  <c r="I28" i="3"/>
  <c r="J28" i="3"/>
  <c r="K28" i="3"/>
  <c r="L28" i="3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I36" i="3"/>
  <c r="J36" i="3"/>
  <c r="K36" i="3"/>
  <c r="L36" i="3"/>
  <c r="I37" i="3"/>
  <c r="J37" i="3"/>
  <c r="K37" i="3"/>
  <c r="L37" i="3"/>
  <c r="I38" i="3"/>
  <c r="J38" i="3"/>
  <c r="K38" i="3"/>
  <c r="L38" i="3"/>
  <c r="I42" i="3"/>
  <c r="J42" i="3"/>
  <c r="K42" i="3"/>
  <c r="L42" i="3"/>
  <c r="I43" i="3"/>
  <c r="J43" i="3"/>
  <c r="K43" i="3"/>
  <c r="L43" i="3"/>
  <c r="I44" i="3"/>
  <c r="J44" i="3"/>
  <c r="K44" i="3"/>
  <c r="L44" i="3"/>
  <c r="I45" i="3"/>
  <c r="J45" i="3"/>
  <c r="K45" i="3"/>
  <c r="L45" i="3"/>
  <c r="I46" i="3"/>
  <c r="J46" i="3"/>
  <c r="K46" i="3"/>
  <c r="L46" i="3"/>
  <c r="I47" i="3"/>
  <c r="J47" i="3"/>
  <c r="K47" i="3"/>
  <c r="L47" i="3"/>
  <c r="I48" i="3"/>
  <c r="J48" i="3"/>
  <c r="K48" i="3"/>
  <c r="L48" i="3"/>
  <c r="I49" i="3"/>
  <c r="J49" i="3"/>
  <c r="K49" i="3"/>
  <c r="L49" i="3"/>
  <c r="I40" i="3"/>
  <c r="J40" i="3"/>
  <c r="K40" i="3"/>
  <c r="L40" i="3"/>
  <c r="I41" i="3"/>
  <c r="J41" i="3"/>
  <c r="K41" i="3"/>
  <c r="L41" i="3"/>
  <c r="I51" i="3"/>
  <c r="J51" i="3"/>
  <c r="K51" i="3"/>
  <c r="L51" i="3"/>
  <c r="I52" i="3"/>
  <c r="J52" i="3"/>
  <c r="K52" i="3"/>
  <c r="L52" i="3"/>
  <c r="I54" i="3"/>
  <c r="J54" i="3"/>
  <c r="K54" i="3"/>
  <c r="L54" i="3"/>
  <c r="I55" i="3"/>
  <c r="J55" i="3"/>
  <c r="K55" i="3"/>
  <c r="L55" i="3"/>
  <c r="I56" i="3"/>
  <c r="J56" i="3"/>
  <c r="K56" i="3"/>
  <c r="L56" i="3"/>
  <c r="I57" i="3"/>
  <c r="J57" i="3"/>
  <c r="K57" i="3"/>
  <c r="L57" i="3"/>
  <c r="I58" i="3"/>
  <c r="J58" i="3"/>
  <c r="K58" i="3"/>
  <c r="L58" i="3"/>
  <c r="I59" i="3"/>
  <c r="J59" i="3"/>
  <c r="K59" i="3"/>
  <c r="L59" i="3"/>
  <c r="I39" i="3"/>
  <c r="J39" i="3"/>
  <c r="K39" i="3"/>
  <c r="L39" i="3"/>
  <c r="I60" i="3"/>
  <c r="J60" i="3"/>
  <c r="K60" i="3"/>
  <c r="L60" i="3"/>
  <c r="I50" i="3"/>
  <c r="J50" i="3"/>
  <c r="K50" i="3"/>
  <c r="L50" i="3"/>
  <c r="I62" i="3"/>
  <c r="J62" i="3"/>
  <c r="K62" i="3"/>
  <c r="L62" i="3"/>
  <c r="I63" i="3"/>
  <c r="J63" i="3"/>
  <c r="K63" i="3"/>
  <c r="L63" i="3"/>
  <c r="I64" i="3"/>
  <c r="J64" i="3"/>
  <c r="K64" i="3"/>
  <c r="L64" i="3"/>
  <c r="I65" i="3"/>
  <c r="J65" i="3"/>
  <c r="K65" i="3"/>
  <c r="L65" i="3"/>
  <c r="I66" i="3"/>
  <c r="J66" i="3"/>
  <c r="K66" i="3"/>
  <c r="L66" i="3"/>
  <c r="I67" i="3"/>
  <c r="J67" i="3"/>
  <c r="K67" i="3"/>
  <c r="L67" i="3"/>
  <c r="I68" i="3"/>
  <c r="J68" i="3"/>
  <c r="K68" i="3"/>
  <c r="L68" i="3"/>
  <c r="I69" i="3"/>
  <c r="J69" i="3"/>
  <c r="K69" i="3"/>
  <c r="L69" i="3"/>
  <c r="I53" i="3"/>
  <c r="J53" i="3"/>
  <c r="K53" i="3"/>
  <c r="L53" i="3"/>
  <c r="I70" i="3"/>
  <c r="J70" i="3"/>
  <c r="K70" i="3"/>
  <c r="L70" i="3"/>
  <c r="I71" i="3"/>
  <c r="J71" i="3"/>
  <c r="K71" i="3"/>
  <c r="L71" i="3"/>
  <c r="I72" i="3"/>
  <c r="J72" i="3"/>
  <c r="K72" i="3"/>
  <c r="L72" i="3"/>
  <c r="I74" i="3"/>
  <c r="J74" i="3"/>
  <c r="K74" i="3"/>
  <c r="L74" i="3"/>
  <c r="I75" i="3"/>
  <c r="J75" i="3"/>
  <c r="K75" i="3"/>
  <c r="L75" i="3"/>
  <c r="I76" i="3"/>
  <c r="J76" i="3"/>
  <c r="K76" i="3"/>
  <c r="L76" i="3"/>
  <c r="I77" i="3"/>
  <c r="J77" i="3"/>
  <c r="K77" i="3"/>
  <c r="L77" i="3"/>
  <c r="I78" i="3"/>
  <c r="J78" i="3"/>
  <c r="K78" i="3"/>
  <c r="L78" i="3"/>
  <c r="I79" i="3"/>
  <c r="J79" i="3"/>
  <c r="K79" i="3"/>
  <c r="L79" i="3"/>
  <c r="I61" i="3"/>
  <c r="J61" i="3"/>
  <c r="K61" i="3"/>
  <c r="L61" i="3"/>
  <c r="I80" i="3"/>
  <c r="J80" i="3"/>
  <c r="K80" i="3"/>
  <c r="L80" i="3"/>
  <c r="I81" i="3"/>
  <c r="J81" i="3"/>
  <c r="K81" i="3"/>
  <c r="L81" i="3"/>
  <c r="I82" i="3"/>
  <c r="J82" i="3"/>
  <c r="K82" i="3"/>
  <c r="L82" i="3"/>
  <c r="I83" i="3"/>
  <c r="J83" i="3"/>
  <c r="K83" i="3"/>
  <c r="L83" i="3"/>
  <c r="I84" i="3"/>
  <c r="J84" i="3"/>
  <c r="K84" i="3"/>
  <c r="L84" i="3"/>
  <c r="I85" i="3"/>
  <c r="J85" i="3"/>
  <c r="K85" i="3"/>
  <c r="L85" i="3"/>
  <c r="I86" i="3"/>
  <c r="J86" i="3"/>
  <c r="K86" i="3"/>
  <c r="L86" i="3"/>
  <c r="I87" i="3"/>
  <c r="J87" i="3"/>
  <c r="K87" i="3"/>
  <c r="L87" i="3"/>
  <c r="I88" i="3"/>
  <c r="J88" i="3"/>
  <c r="K88" i="3"/>
  <c r="L88" i="3"/>
  <c r="I73" i="3"/>
  <c r="J73" i="3"/>
  <c r="K73" i="3"/>
  <c r="L73" i="3"/>
  <c r="I89" i="3"/>
  <c r="J89" i="3"/>
  <c r="K89" i="3"/>
  <c r="L89" i="3"/>
  <c r="I90" i="3"/>
  <c r="J90" i="3"/>
  <c r="K90" i="3"/>
  <c r="L90" i="3"/>
  <c r="I91" i="3"/>
  <c r="J91" i="3"/>
  <c r="K91" i="3"/>
  <c r="L91" i="3"/>
  <c r="I92" i="3"/>
  <c r="J92" i="3"/>
  <c r="K92" i="3"/>
  <c r="L92" i="3"/>
  <c r="I93" i="3"/>
  <c r="J93" i="3"/>
  <c r="K93" i="3"/>
  <c r="L93" i="3"/>
  <c r="I94" i="3"/>
  <c r="J94" i="3"/>
  <c r="K94" i="3"/>
  <c r="L94" i="3"/>
  <c r="I95" i="3"/>
  <c r="J95" i="3"/>
  <c r="K95" i="3"/>
  <c r="L95" i="3"/>
  <c r="I96" i="3"/>
  <c r="J96" i="3"/>
  <c r="K96" i="3"/>
  <c r="L96" i="3"/>
  <c r="I97" i="3"/>
  <c r="J97" i="3"/>
  <c r="K97" i="3"/>
  <c r="L97" i="3"/>
  <c r="I98" i="3"/>
  <c r="J98" i="3"/>
  <c r="K98" i="3"/>
  <c r="L98" i="3"/>
  <c r="I99" i="3"/>
  <c r="J99" i="3"/>
  <c r="K99" i="3"/>
  <c r="L99" i="3"/>
  <c r="I100" i="3"/>
  <c r="J100" i="3"/>
  <c r="K100" i="3"/>
  <c r="L100" i="3"/>
  <c r="I101" i="3"/>
  <c r="J101" i="3"/>
  <c r="K101" i="3"/>
  <c r="L101" i="3"/>
  <c r="I102" i="3"/>
  <c r="J102" i="3"/>
  <c r="K102" i="3"/>
  <c r="L102" i="3"/>
  <c r="I103" i="3"/>
  <c r="J103" i="3"/>
  <c r="K103" i="3"/>
  <c r="L103" i="3"/>
  <c r="I104" i="3"/>
  <c r="J104" i="3"/>
  <c r="K104" i="3"/>
  <c r="L104" i="3"/>
  <c r="I105" i="3"/>
  <c r="J105" i="3"/>
  <c r="K105" i="3"/>
  <c r="L105" i="3"/>
  <c r="I106" i="3"/>
  <c r="J106" i="3"/>
  <c r="K106" i="3"/>
  <c r="L106" i="3"/>
  <c r="I107" i="3"/>
  <c r="J107" i="3"/>
  <c r="K107" i="3"/>
  <c r="L107" i="3"/>
  <c r="I108" i="3"/>
  <c r="J108" i="3"/>
  <c r="K108" i="3"/>
  <c r="L108" i="3"/>
  <c r="I109" i="3"/>
  <c r="J109" i="3"/>
  <c r="K109" i="3"/>
  <c r="L109" i="3"/>
  <c r="I110" i="3"/>
  <c r="J110" i="3"/>
  <c r="K110" i="3"/>
  <c r="L110" i="3"/>
  <c r="I111" i="3"/>
  <c r="J111" i="3"/>
  <c r="K111" i="3"/>
  <c r="L111" i="3"/>
  <c r="I112" i="3"/>
  <c r="J112" i="3"/>
  <c r="K112" i="3"/>
  <c r="L112" i="3"/>
  <c r="I113" i="3"/>
  <c r="J113" i="3"/>
  <c r="K113" i="3"/>
  <c r="L113" i="3"/>
  <c r="I114" i="3"/>
  <c r="J114" i="3"/>
  <c r="K114" i="3"/>
  <c r="L114" i="3"/>
  <c r="I115" i="3"/>
  <c r="J115" i="3"/>
  <c r="K115" i="3"/>
  <c r="L115" i="3"/>
  <c r="I116" i="3"/>
  <c r="J116" i="3"/>
  <c r="K116" i="3"/>
  <c r="L116" i="3"/>
  <c r="I117" i="3"/>
  <c r="J117" i="3"/>
  <c r="K117" i="3"/>
  <c r="L117" i="3"/>
  <c r="I118" i="3"/>
  <c r="J118" i="3"/>
  <c r="K118" i="3"/>
  <c r="L118" i="3"/>
  <c r="I119" i="3"/>
  <c r="J119" i="3"/>
  <c r="K119" i="3"/>
  <c r="L119" i="3"/>
  <c r="I120" i="3"/>
  <c r="J120" i="3"/>
  <c r="K120" i="3"/>
  <c r="L120" i="3"/>
  <c r="I121" i="3"/>
  <c r="J121" i="3"/>
  <c r="K121" i="3"/>
  <c r="L121" i="3"/>
  <c r="I122" i="3"/>
  <c r="J122" i="3"/>
  <c r="K122" i="3"/>
  <c r="L122" i="3"/>
  <c r="I123" i="3"/>
  <c r="J123" i="3"/>
  <c r="K123" i="3"/>
  <c r="L123" i="3"/>
  <c r="I124" i="3"/>
  <c r="J124" i="3"/>
  <c r="K124" i="3"/>
  <c r="L124" i="3"/>
  <c r="I125" i="3"/>
  <c r="J125" i="3"/>
  <c r="K125" i="3"/>
  <c r="L125" i="3"/>
  <c r="I126" i="3"/>
  <c r="J126" i="3"/>
  <c r="K126" i="3"/>
  <c r="L126" i="3"/>
  <c r="I127" i="3"/>
  <c r="J127" i="3"/>
  <c r="K127" i="3"/>
  <c r="L127" i="3"/>
  <c r="I128" i="3"/>
  <c r="J128" i="3"/>
  <c r="K128" i="3"/>
  <c r="L128" i="3"/>
  <c r="I129" i="3"/>
  <c r="J129" i="3"/>
  <c r="K129" i="3"/>
  <c r="L129" i="3"/>
  <c r="I130" i="3"/>
  <c r="J130" i="3"/>
  <c r="K130" i="3"/>
  <c r="L130" i="3"/>
  <c r="I131" i="3"/>
  <c r="J131" i="3"/>
  <c r="K131" i="3"/>
  <c r="L131" i="3"/>
  <c r="I132" i="3"/>
  <c r="J132" i="3"/>
  <c r="K132" i="3"/>
  <c r="L132" i="3"/>
  <c r="I133" i="3"/>
  <c r="J133" i="3"/>
  <c r="K133" i="3"/>
  <c r="L133" i="3"/>
  <c r="I134" i="3"/>
  <c r="J134" i="3"/>
  <c r="K134" i="3"/>
  <c r="L134" i="3"/>
  <c r="I135" i="3"/>
  <c r="J135" i="3"/>
  <c r="K135" i="3"/>
  <c r="L135" i="3"/>
  <c r="I136" i="3"/>
  <c r="J136" i="3"/>
  <c r="K136" i="3"/>
  <c r="L136" i="3"/>
  <c r="I137" i="3"/>
  <c r="J137" i="3"/>
  <c r="K137" i="3"/>
  <c r="L137" i="3"/>
  <c r="I138" i="3"/>
  <c r="J138" i="3"/>
  <c r="K138" i="3"/>
  <c r="L138" i="3"/>
  <c r="I139" i="3"/>
  <c r="J139" i="3"/>
  <c r="K139" i="3"/>
  <c r="L139" i="3"/>
  <c r="I140" i="3"/>
  <c r="J140" i="3"/>
  <c r="K140" i="3"/>
  <c r="L140" i="3"/>
  <c r="I142" i="3"/>
  <c r="J142" i="3"/>
  <c r="K142" i="3"/>
  <c r="L142" i="3"/>
  <c r="I143" i="3"/>
  <c r="J143" i="3"/>
  <c r="K143" i="3"/>
  <c r="L143" i="3"/>
  <c r="I144" i="3"/>
  <c r="J144" i="3"/>
  <c r="K144" i="3"/>
  <c r="L144" i="3"/>
  <c r="I145" i="3"/>
  <c r="J145" i="3"/>
  <c r="K145" i="3"/>
  <c r="L145" i="3"/>
  <c r="I146" i="3"/>
  <c r="J146" i="3"/>
  <c r="K146" i="3"/>
  <c r="L146" i="3"/>
  <c r="I147" i="3"/>
  <c r="J147" i="3"/>
  <c r="K147" i="3"/>
  <c r="L147" i="3"/>
  <c r="I148" i="3"/>
  <c r="J148" i="3"/>
  <c r="K148" i="3"/>
  <c r="L148" i="3"/>
  <c r="I149" i="3"/>
  <c r="J149" i="3"/>
  <c r="K149" i="3"/>
  <c r="L149" i="3"/>
  <c r="I150" i="3"/>
  <c r="J150" i="3"/>
  <c r="K150" i="3"/>
  <c r="L150" i="3"/>
  <c r="I151" i="3"/>
  <c r="J151" i="3"/>
  <c r="K151" i="3"/>
  <c r="L151" i="3"/>
  <c r="I152" i="3"/>
  <c r="J152" i="3"/>
  <c r="K152" i="3"/>
  <c r="L152" i="3"/>
  <c r="I153" i="3"/>
  <c r="J153" i="3"/>
  <c r="K153" i="3"/>
  <c r="L153" i="3"/>
  <c r="I141" i="3"/>
  <c r="J141" i="3"/>
  <c r="K141" i="3"/>
  <c r="L141" i="3"/>
  <c r="L3" i="3"/>
  <c r="K3" i="3"/>
  <c r="J3" i="3"/>
  <c r="I3" i="3"/>
  <c r="M3" i="3"/>
  <c r="M153" i="3"/>
  <c r="N12" i="3"/>
  <c r="M5" i="3"/>
  <c r="M4" i="3"/>
  <c r="B2" i="29"/>
  <c r="E2" i="21"/>
  <c r="D2" i="21"/>
  <c r="C2" i="21"/>
  <c r="B2" i="21"/>
  <c r="E2" i="33"/>
  <c r="C2" i="33"/>
  <c r="B2" i="33"/>
  <c r="Q3" i="3"/>
  <c r="E2" i="35"/>
  <c r="D2" i="35"/>
  <c r="C2" i="35"/>
  <c r="B2" i="35"/>
  <c r="E2" i="25"/>
  <c r="D2" i="25"/>
  <c r="C2" i="25"/>
  <c r="B2" i="25"/>
  <c r="E2" i="27"/>
  <c r="D2" i="27"/>
  <c r="C2" i="27"/>
  <c r="B2" i="27"/>
  <c r="E2" i="29"/>
  <c r="D2" i="29"/>
  <c r="C2" i="29"/>
  <c r="E2" i="30"/>
  <c r="D2" i="30"/>
  <c r="C2" i="30"/>
  <c r="B2" i="30"/>
  <c r="E2" i="32"/>
  <c r="D2" i="32"/>
  <c r="C2" i="32"/>
  <c r="B2" i="32"/>
  <c r="D2" i="3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F154" i="3" l="1"/>
  <c r="E154" i="3"/>
  <c r="G154" i="3"/>
  <c r="H154" i="3"/>
  <c r="D154" i="3" s="1"/>
  <c r="A154" i="3"/>
  <c r="E141" i="3"/>
  <c r="G141" i="3"/>
  <c r="F141" i="3"/>
  <c r="H141" i="3"/>
  <c r="O3" i="3"/>
  <c r="D141" i="3" l="1"/>
  <c r="A141" i="3"/>
  <c r="R4" i="3"/>
  <c r="Q93" i="3" l="1"/>
  <c r="R93" i="3"/>
  <c r="S93" i="3"/>
  <c r="T93" i="3"/>
  <c r="Q153" i="3"/>
  <c r="R153" i="3"/>
  <c r="S153" i="3"/>
  <c r="T153" i="3"/>
  <c r="Q148" i="3"/>
  <c r="R148" i="3"/>
  <c r="S148" i="3"/>
  <c r="T148" i="3"/>
  <c r="Q100" i="3"/>
  <c r="R100" i="3"/>
  <c r="S100" i="3"/>
  <c r="T100" i="3"/>
  <c r="Q99" i="3"/>
  <c r="R99" i="3"/>
  <c r="S99" i="3"/>
  <c r="T99" i="3"/>
  <c r="Q149" i="3"/>
  <c r="R149" i="3"/>
  <c r="S149" i="3"/>
  <c r="T149" i="3"/>
  <c r="N4" i="3" l="1"/>
  <c r="M43" i="3"/>
  <c r="M99" i="3"/>
  <c r="M149" i="3"/>
  <c r="N99" i="3"/>
  <c r="N149" i="3"/>
  <c r="P99" i="3"/>
  <c r="O99" i="3"/>
  <c r="O149" i="3"/>
  <c r="P149" i="3"/>
  <c r="N11" i="3"/>
  <c r="M95" i="3"/>
  <c r="P152" i="3"/>
  <c r="M124" i="3"/>
  <c r="M36" i="3"/>
  <c r="P146" i="3"/>
  <c r="O83" i="3"/>
  <c r="M85" i="3"/>
  <c r="M15" i="3"/>
  <c r="M112" i="3"/>
  <c r="M139" i="3"/>
  <c r="M64" i="3"/>
  <c r="N22" i="3"/>
  <c r="M132" i="3"/>
  <c r="N106" i="3"/>
  <c r="M49" i="3"/>
  <c r="P61" i="3"/>
  <c r="O73" i="3"/>
  <c r="M145" i="3"/>
  <c r="M137" i="3"/>
  <c r="M130" i="3"/>
  <c r="M122" i="3"/>
  <c r="M117" i="3"/>
  <c r="N41" i="3"/>
  <c r="M40" i="3"/>
  <c r="P71" i="3"/>
  <c r="M80" i="3"/>
  <c r="M59" i="3"/>
  <c r="N47" i="3"/>
  <c r="N35" i="3"/>
  <c r="M32" i="3"/>
  <c r="M17" i="3"/>
  <c r="O151" i="3"/>
  <c r="M143" i="3"/>
  <c r="M136" i="3"/>
  <c r="M128" i="3"/>
  <c r="O96" i="3"/>
  <c r="M65" i="3"/>
  <c r="P50" i="3"/>
  <c r="M102" i="3"/>
  <c r="P90" i="3"/>
  <c r="M75" i="3"/>
  <c r="M55" i="3"/>
  <c r="M44" i="3"/>
  <c r="N33" i="3"/>
  <c r="M31" i="3"/>
  <c r="M93" i="3"/>
  <c r="M148" i="3"/>
  <c r="M7" i="3"/>
  <c r="M6" i="3"/>
  <c r="P9" i="3"/>
  <c r="O11" i="3"/>
  <c r="M19" i="3"/>
  <c r="M23" i="3"/>
  <c r="M20" i="3"/>
  <c r="N31" i="3"/>
  <c r="N32" i="3"/>
  <c r="N15" i="3"/>
  <c r="N28" i="3"/>
  <c r="M25" i="3"/>
  <c r="O35" i="3"/>
  <c r="M37" i="3"/>
  <c r="N34" i="3"/>
  <c r="N45" i="3"/>
  <c r="O47" i="3"/>
  <c r="N51" i="3"/>
  <c r="N54" i="3"/>
  <c r="N56" i="3"/>
  <c r="N60" i="3"/>
  <c r="N66" i="3"/>
  <c r="N70" i="3"/>
  <c r="N77" i="3"/>
  <c r="N81" i="3"/>
  <c r="N86" i="3"/>
  <c r="M90" i="3"/>
  <c r="M71" i="3"/>
  <c r="N91" i="3"/>
  <c r="N97" i="3"/>
  <c r="O76" i="3"/>
  <c r="N103" i="3"/>
  <c r="M105" i="3"/>
  <c r="O106" i="3"/>
  <c r="M50" i="3"/>
  <c r="P108" i="3"/>
  <c r="N110" i="3"/>
  <c r="M113" i="3"/>
  <c r="P115" i="3"/>
  <c r="N65" i="3"/>
  <c r="P117" i="3"/>
  <c r="P83" i="3"/>
  <c r="P119" i="3"/>
  <c r="P96" i="3"/>
  <c r="P122" i="3"/>
  <c r="P124" i="3"/>
  <c r="P126" i="3"/>
  <c r="P128" i="3"/>
  <c r="P130" i="3"/>
  <c r="P132" i="3"/>
  <c r="P134" i="3"/>
  <c r="P136" i="3"/>
  <c r="P137" i="3"/>
  <c r="P139" i="3"/>
  <c r="N142" i="3"/>
  <c r="P143" i="3"/>
  <c r="P145" i="3"/>
  <c r="M147" i="3"/>
  <c r="O150" i="3"/>
  <c r="P151" i="3"/>
  <c r="P73" i="3"/>
  <c r="M39" i="3"/>
  <c r="M61" i="3"/>
  <c r="M121" i="3"/>
  <c r="P153" i="3"/>
  <c r="N93" i="3"/>
  <c r="N153" i="3"/>
  <c r="N148" i="3"/>
  <c r="O4" i="3"/>
  <c r="N7" i="3"/>
  <c r="M9" i="3"/>
  <c r="M10" i="3"/>
  <c r="P11" i="3"/>
  <c r="N21" i="3"/>
  <c r="N24" i="3"/>
  <c r="N29" i="3"/>
  <c r="O31" i="3"/>
  <c r="O32" i="3"/>
  <c r="O15" i="3"/>
  <c r="O28" i="3"/>
  <c r="N25" i="3"/>
  <c r="P35" i="3"/>
  <c r="N37" i="3"/>
  <c r="M38" i="3"/>
  <c r="M46" i="3"/>
  <c r="P47" i="3"/>
  <c r="M52" i="3"/>
  <c r="O54" i="3"/>
  <c r="M57" i="3"/>
  <c r="M62" i="3"/>
  <c r="M67" i="3"/>
  <c r="M72" i="3"/>
  <c r="M78" i="3"/>
  <c r="M82" i="3"/>
  <c r="M87" i="3"/>
  <c r="N90" i="3"/>
  <c r="N71" i="3"/>
  <c r="M92" i="3"/>
  <c r="M98" i="3"/>
  <c r="P76" i="3"/>
  <c r="P103" i="3"/>
  <c r="N105" i="3"/>
  <c r="P106" i="3"/>
  <c r="N50" i="3"/>
  <c r="M109" i="3"/>
  <c r="P110" i="3"/>
  <c r="N113" i="3"/>
  <c r="M116" i="3"/>
  <c r="O65" i="3"/>
  <c r="M83" i="3"/>
  <c r="M118" i="3"/>
  <c r="M96" i="3"/>
  <c r="M120" i="3"/>
  <c r="M123" i="3"/>
  <c r="M125" i="3"/>
  <c r="M127" i="3"/>
  <c r="M129" i="3"/>
  <c r="M131" i="3"/>
  <c r="M133" i="3"/>
  <c r="M135" i="3"/>
  <c r="M53" i="3"/>
  <c r="M138" i="3"/>
  <c r="M140" i="3"/>
  <c r="O142" i="3"/>
  <c r="M144" i="3"/>
  <c r="M146" i="3"/>
  <c r="O147" i="3"/>
  <c r="P150" i="3"/>
  <c r="M73" i="3"/>
  <c r="M152" i="3"/>
  <c r="N39" i="3"/>
  <c r="N61" i="3"/>
  <c r="N121" i="3"/>
  <c r="N3" i="3"/>
  <c r="N100" i="3"/>
  <c r="P7" i="3"/>
  <c r="O93" i="3"/>
  <c r="O153" i="3"/>
  <c r="M100" i="3"/>
  <c r="P4" i="3"/>
  <c r="O7" i="3"/>
  <c r="N9" i="3"/>
  <c r="M11" i="3"/>
  <c r="M12" i="3"/>
  <c r="M14" i="3"/>
  <c r="M26" i="3"/>
  <c r="M30" i="3"/>
  <c r="P31" i="3"/>
  <c r="P32" i="3"/>
  <c r="P15" i="3"/>
  <c r="P28" i="3"/>
  <c r="M35" i="3"/>
  <c r="N18" i="3"/>
  <c r="O37" i="3"/>
  <c r="N42" i="3"/>
  <c r="M47" i="3"/>
  <c r="N48" i="3"/>
  <c r="N43" i="3"/>
  <c r="P54" i="3"/>
  <c r="N58" i="3"/>
  <c r="N63" i="3"/>
  <c r="N68" i="3"/>
  <c r="N74" i="3"/>
  <c r="N79" i="3"/>
  <c r="N84" i="3"/>
  <c r="N88" i="3"/>
  <c r="O90" i="3"/>
  <c r="O71" i="3"/>
  <c r="N94" i="3"/>
  <c r="M76" i="3"/>
  <c r="N101" i="3"/>
  <c r="P104" i="3"/>
  <c r="M106" i="3"/>
  <c r="N107" i="3"/>
  <c r="O50" i="3"/>
  <c r="M41" i="3"/>
  <c r="P111" i="3"/>
  <c r="N114" i="3"/>
  <c r="P116" i="3"/>
  <c r="P65" i="3"/>
  <c r="N83" i="3"/>
  <c r="P118" i="3"/>
  <c r="N96" i="3"/>
  <c r="P120" i="3"/>
  <c r="P123" i="3"/>
  <c r="P125" i="3"/>
  <c r="P127" i="3"/>
  <c r="P129" i="3"/>
  <c r="P131" i="3"/>
  <c r="P133" i="3"/>
  <c r="P135" i="3"/>
  <c r="P53" i="3"/>
  <c r="P138" i="3"/>
  <c r="P140" i="3"/>
  <c r="P142" i="3"/>
  <c r="P144" i="3"/>
  <c r="O146" i="3"/>
  <c r="P147" i="3"/>
  <c r="M151" i="3"/>
  <c r="N73" i="3"/>
  <c r="O152" i="3"/>
  <c r="O39" i="3"/>
  <c r="O61" i="3"/>
  <c r="O121" i="3"/>
  <c r="P93" i="3"/>
  <c r="O9" i="3"/>
  <c r="P121" i="3"/>
  <c r="P39" i="3"/>
  <c r="M150" i="3"/>
  <c r="M142" i="3"/>
  <c r="M134" i="3"/>
  <c r="M126" i="3"/>
  <c r="M119" i="3"/>
  <c r="P114" i="3"/>
  <c r="P107" i="3"/>
  <c r="N76" i="3"/>
  <c r="M89" i="3"/>
  <c r="M69" i="3"/>
  <c r="M54" i="3"/>
  <c r="P37" i="3"/>
  <c r="M28" i="3"/>
  <c r="N27" i="3"/>
  <c r="O148" i="3"/>
  <c r="O100" i="3"/>
  <c r="M13" i="3"/>
  <c r="N19" i="3"/>
  <c r="N14" i="3"/>
  <c r="N23" i="3"/>
  <c r="N26" i="3"/>
  <c r="N20" i="3"/>
  <c r="N30" i="3"/>
  <c r="N36" i="3"/>
  <c r="N38" i="3"/>
  <c r="N44" i="3"/>
  <c r="N46" i="3"/>
  <c r="N49" i="3"/>
  <c r="N52" i="3"/>
  <c r="N55" i="3"/>
  <c r="N57" i="3"/>
  <c r="N59" i="3"/>
  <c r="N62" i="3"/>
  <c r="N64" i="3"/>
  <c r="N67" i="3"/>
  <c r="N69" i="3"/>
  <c r="N72" i="3"/>
  <c r="N75" i="3"/>
  <c r="N78" i="3"/>
  <c r="N80" i="3"/>
  <c r="N82" i="3"/>
  <c r="N85" i="3"/>
  <c r="N87" i="3"/>
  <c r="N89" i="3"/>
  <c r="N92" i="3"/>
  <c r="N95" i="3"/>
  <c r="N98" i="3"/>
  <c r="N102" i="3"/>
  <c r="M104" i="3"/>
  <c r="N40" i="3"/>
  <c r="P105" i="3"/>
  <c r="M108" i="3"/>
  <c r="N109" i="3"/>
  <c r="P41" i="3"/>
  <c r="M111" i="3"/>
  <c r="N112" i="3"/>
  <c r="P113" i="3"/>
  <c r="M115" i="3"/>
  <c r="N116" i="3"/>
  <c r="N117" i="3"/>
  <c r="N118" i="3"/>
  <c r="N119" i="3"/>
  <c r="N120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53" i="3"/>
  <c r="N137" i="3"/>
  <c r="N138" i="3"/>
  <c r="N139" i="3"/>
  <c r="N140" i="3"/>
  <c r="N143" i="3"/>
  <c r="N144" i="3"/>
  <c r="N145" i="3"/>
  <c r="N146" i="3"/>
  <c r="N147" i="3"/>
  <c r="N150" i="3"/>
  <c r="N151" i="3"/>
  <c r="N152" i="3"/>
  <c r="P3" i="3"/>
  <c r="O140" i="3"/>
  <c r="O143" i="3"/>
  <c r="O144" i="3"/>
  <c r="P148" i="3"/>
  <c r="P100" i="3"/>
  <c r="M8" i="3"/>
  <c r="M16" i="3"/>
  <c r="M21" i="3"/>
  <c r="M22" i="3"/>
  <c r="M24" i="3"/>
  <c r="M27" i="3"/>
  <c r="M29" i="3"/>
  <c r="M33" i="3"/>
  <c r="M18" i="3"/>
  <c r="M34" i="3"/>
  <c r="M42" i="3"/>
  <c r="M45" i="3"/>
  <c r="M48" i="3"/>
  <c r="M51" i="3"/>
  <c r="M56" i="3"/>
  <c r="M58" i="3"/>
  <c r="M60" i="3"/>
  <c r="M63" i="3"/>
  <c r="M66" i="3"/>
  <c r="M68" i="3"/>
  <c r="M70" i="3"/>
  <c r="M74" i="3"/>
  <c r="M77" i="3"/>
  <c r="M79" i="3"/>
  <c r="M81" i="3"/>
  <c r="M84" i="3"/>
  <c r="M86" i="3"/>
  <c r="M88" i="3"/>
  <c r="M91" i="3"/>
  <c r="M94" i="3"/>
  <c r="M97" i="3"/>
  <c r="M101" i="3"/>
  <c r="M103" i="3"/>
  <c r="N104" i="3"/>
  <c r="P40" i="3"/>
  <c r="M107" i="3"/>
  <c r="N108" i="3"/>
  <c r="P109" i="3"/>
  <c r="M110" i="3"/>
  <c r="N111" i="3"/>
  <c r="P112" i="3"/>
  <c r="M114" i="3"/>
  <c r="N115" i="3"/>
  <c r="O116" i="3"/>
  <c r="O117" i="3"/>
  <c r="O118" i="3"/>
  <c r="O119" i="3"/>
  <c r="O120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53" i="3"/>
  <c r="O137" i="3"/>
  <c r="O138" i="3"/>
  <c r="O139" i="3"/>
  <c r="O145" i="3"/>
  <c r="N5" i="3"/>
  <c r="N6" i="3"/>
  <c r="N8" i="3"/>
  <c r="N10" i="3"/>
  <c r="N13" i="3"/>
  <c r="N16" i="3"/>
  <c r="N17" i="3"/>
  <c r="O5" i="3"/>
  <c r="O6" i="3"/>
  <c r="O8" i="3"/>
  <c r="O10" i="3"/>
  <c r="O12" i="3"/>
  <c r="O13" i="3"/>
  <c r="O16" i="3"/>
  <c r="O17" i="3"/>
  <c r="O19" i="3"/>
  <c r="O21" i="3"/>
  <c r="O14" i="3"/>
  <c r="O22" i="3"/>
  <c r="O23" i="3"/>
  <c r="O24" i="3"/>
  <c r="O26" i="3"/>
  <c r="O27" i="3"/>
  <c r="O20" i="3"/>
  <c r="O29" i="3"/>
  <c r="O30" i="3"/>
  <c r="O33" i="3"/>
  <c r="O25" i="3"/>
  <c r="O18" i="3"/>
  <c r="O36" i="3"/>
  <c r="O34" i="3"/>
  <c r="O38" i="3"/>
  <c r="O42" i="3"/>
  <c r="O44" i="3"/>
  <c r="O45" i="3"/>
  <c r="O46" i="3"/>
  <c r="O48" i="3"/>
  <c r="O49" i="3"/>
  <c r="O51" i="3"/>
  <c r="O52" i="3"/>
  <c r="O43" i="3"/>
  <c r="O55" i="3"/>
  <c r="O56" i="3"/>
  <c r="O57" i="3"/>
  <c r="O58" i="3"/>
  <c r="O59" i="3"/>
  <c r="O60" i="3"/>
  <c r="O62" i="3"/>
  <c r="O63" i="3"/>
  <c r="O64" i="3"/>
  <c r="O66" i="3"/>
  <c r="O67" i="3"/>
  <c r="O68" i="3"/>
  <c r="O69" i="3"/>
  <c r="O70" i="3"/>
  <c r="O72" i="3"/>
  <c r="O74" i="3"/>
  <c r="O75" i="3"/>
  <c r="O77" i="3"/>
  <c r="O78" i="3"/>
  <c r="O79" i="3"/>
  <c r="O80" i="3"/>
  <c r="O81" i="3"/>
  <c r="O82" i="3"/>
  <c r="O84" i="3"/>
  <c r="O85" i="3"/>
  <c r="O86" i="3"/>
  <c r="O87" i="3"/>
  <c r="O88" i="3"/>
  <c r="O89" i="3"/>
  <c r="O91" i="3"/>
  <c r="O92" i="3"/>
  <c r="O94" i="3"/>
  <c r="O95" i="3"/>
  <c r="O97" i="3"/>
  <c r="O98" i="3"/>
  <c r="O101" i="3"/>
  <c r="O102" i="3"/>
  <c r="O103" i="3"/>
  <c r="O104" i="3"/>
  <c r="O40" i="3"/>
  <c r="O105" i="3"/>
  <c r="O107" i="3"/>
  <c r="O108" i="3"/>
  <c r="O109" i="3"/>
  <c r="O41" i="3"/>
  <c r="O110" i="3"/>
  <c r="O111" i="3"/>
  <c r="O112" i="3"/>
  <c r="O113" i="3"/>
  <c r="O114" i="3"/>
  <c r="O115" i="3"/>
  <c r="P5" i="3"/>
  <c r="P6" i="3"/>
  <c r="P8" i="3"/>
  <c r="P10" i="3"/>
  <c r="P12" i="3"/>
  <c r="P13" i="3"/>
  <c r="P16" i="3"/>
  <c r="P17" i="3"/>
  <c r="P19" i="3"/>
  <c r="P21" i="3"/>
  <c r="P14" i="3"/>
  <c r="P22" i="3"/>
  <c r="P23" i="3"/>
  <c r="P24" i="3"/>
  <c r="P26" i="3"/>
  <c r="P27" i="3"/>
  <c r="P20" i="3"/>
  <c r="P29" i="3"/>
  <c r="P30" i="3"/>
  <c r="P33" i="3"/>
  <c r="P25" i="3"/>
  <c r="P18" i="3"/>
  <c r="P36" i="3"/>
  <c r="P34" i="3"/>
  <c r="P38" i="3"/>
  <c r="P42" i="3"/>
  <c r="P44" i="3"/>
  <c r="P45" i="3"/>
  <c r="P46" i="3"/>
  <c r="P48" i="3"/>
  <c r="P49" i="3"/>
  <c r="P51" i="3"/>
  <c r="P52" i="3"/>
  <c r="P43" i="3"/>
  <c r="P55" i="3"/>
  <c r="P56" i="3"/>
  <c r="P57" i="3"/>
  <c r="P58" i="3"/>
  <c r="P59" i="3"/>
  <c r="P60" i="3"/>
  <c r="P62" i="3"/>
  <c r="P63" i="3"/>
  <c r="P64" i="3"/>
  <c r="P66" i="3"/>
  <c r="P67" i="3"/>
  <c r="P68" i="3"/>
  <c r="P69" i="3"/>
  <c r="P70" i="3"/>
  <c r="P72" i="3"/>
  <c r="P74" i="3"/>
  <c r="P75" i="3"/>
  <c r="P77" i="3"/>
  <c r="P78" i="3"/>
  <c r="P79" i="3"/>
  <c r="P80" i="3"/>
  <c r="P81" i="3"/>
  <c r="P82" i="3"/>
  <c r="P84" i="3"/>
  <c r="P85" i="3"/>
  <c r="P86" i="3"/>
  <c r="P87" i="3"/>
  <c r="P88" i="3"/>
  <c r="P89" i="3"/>
  <c r="P91" i="3"/>
  <c r="P92" i="3"/>
  <c r="P94" i="3"/>
  <c r="P95" i="3"/>
  <c r="P97" i="3"/>
  <c r="P98" i="3"/>
  <c r="P101" i="3"/>
  <c r="P102" i="3"/>
  <c r="R3" i="3"/>
  <c r="S3" i="3"/>
  <c r="Q4" i="3"/>
  <c r="S4" i="3"/>
  <c r="Q5" i="3"/>
  <c r="R5" i="3"/>
  <c r="S5" i="3"/>
  <c r="Q7" i="3"/>
  <c r="R7" i="3"/>
  <c r="S7" i="3"/>
  <c r="Q6" i="3"/>
  <c r="R6" i="3"/>
  <c r="S6" i="3"/>
  <c r="Q9" i="3"/>
  <c r="R9" i="3"/>
  <c r="S9" i="3"/>
  <c r="Q8" i="3"/>
  <c r="R8" i="3"/>
  <c r="S8" i="3"/>
  <c r="Q10" i="3"/>
  <c r="R10" i="3"/>
  <c r="S10" i="3"/>
  <c r="Q11" i="3"/>
  <c r="R11" i="3"/>
  <c r="S11" i="3"/>
  <c r="Q12" i="3"/>
  <c r="R12" i="3"/>
  <c r="S12" i="3"/>
  <c r="Q13" i="3"/>
  <c r="R13" i="3"/>
  <c r="S13" i="3"/>
  <c r="Q16" i="3"/>
  <c r="R16" i="3"/>
  <c r="S16" i="3"/>
  <c r="Q17" i="3"/>
  <c r="R17" i="3"/>
  <c r="S17" i="3"/>
  <c r="Q19" i="3"/>
  <c r="R19" i="3"/>
  <c r="S19" i="3"/>
  <c r="Q21" i="3"/>
  <c r="R21" i="3"/>
  <c r="S21" i="3"/>
  <c r="Q14" i="3"/>
  <c r="R14" i="3"/>
  <c r="S14" i="3"/>
  <c r="Q22" i="3"/>
  <c r="R22" i="3"/>
  <c r="S22" i="3"/>
  <c r="Q23" i="3"/>
  <c r="R23" i="3"/>
  <c r="S23" i="3"/>
  <c r="Q24" i="3"/>
  <c r="R24" i="3"/>
  <c r="S24" i="3"/>
  <c r="Q26" i="3"/>
  <c r="R26" i="3"/>
  <c r="S26" i="3"/>
  <c r="Q27" i="3"/>
  <c r="R27" i="3"/>
  <c r="S27" i="3"/>
  <c r="Q20" i="3"/>
  <c r="R20" i="3"/>
  <c r="S20" i="3"/>
  <c r="Q29" i="3"/>
  <c r="R29" i="3"/>
  <c r="S29" i="3"/>
  <c r="Q30" i="3"/>
  <c r="R30" i="3"/>
  <c r="S30" i="3"/>
  <c r="Q31" i="3"/>
  <c r="R31" i="3"/>
  <c r="S31" i="3"/>
  <c r="Q32" i="3"/>
  <c r="R32" i="3"/>
  <c r="S32" i="3"/>
  <c r="Q15" i="3"/>
  <c r="R15" i="3"/>
  <c r="S15" i="3"/>
  <c r="Q28" i="3"/>
  <c r="R28" i="3"/>
  <c r="S28" i="3"/>
  <c r="Q33" i="3"/>
  <c r="R33" i="3"/>
  <c r="S33" i="3"/>
  <c r="Q25" i="3"/>
  <c r="R25" i="3"/>
  <c r="S25" i="3"/>
  <c r="Q35" i="3"/>
  <c r="R35" i="3"/>
  <c r="S35" i="3"/>
  <c r="Q18" i="3"/>
  <c r="R18" i="3"/>
  <c r="S18" i="3"/>
  <c r="Q36" i="3"/>
  <c r="R36" i="3"/>
  <c r="S36" i="3"/>
  <c r="Q37" i="3"/>
  <c r="R37" i="3"/>
  <c r="S37" i="3"/>
  <c r="Q34" i="3"/>
  <c r="R34" i="3"/>
  <c r="S34" i="3"/>
  <c r="Q38" i="3"/>
  <c r="R38" i="3"/>
  <c r="S38" i="3"/>
  <c r="Q42" i="3"/>
  <c r="R42" i="3"/>
  <c r="S42" i="3"/>
  <c r="Q44" i="3"/>
  <c r="R44" i="3"/>
  <c r="S44" i="3"/>
  <c r="Q45" i="3"/>
  <c r="R45" i="3"/>
  <c r="S45" i="3"/>
  <c r="Q46" i="3"/>
  <c r="R46" i="3"/>
  <c r="S46" i="3"/>
  <c r="Q47" i="3"/>
  <c r="R47" i="3"/>
  <c r="S47" i="3"/>
  <c r="Q48" i="3"/>
  <c r="R48" i="3"/>
  <c r="S48" i="3"/>
  <c r="Q49" i="3"/>
  <c r="R49" i="3"/>
  <c r="S49" i="3"/>
  <c r="Q51" i="3"/>
  <c r="R51" i="3"/>
  <c r="S51" i="3"/>
  <c r="Q52" i="3"/>
  <c r="R52" i="3"/>
  <c r="S52" i="3"/>
  <c r="Q43" i="3"/>
  <c r="R43" i="3"/>
  <c r="S43" i="3"/>
  <c r="Q54" i="3"/>
  <c r="R54" i="3"/>
  <c r="S54" i="3"/>
  <c r="Q55" i="3"/>
  <c r="R55" i="3"/>
  <c r="S55" i="3"/>
  <c r="Q56" i="3"/>
  <c r="R56" i="3"/>
  <c r="S56" i="3"/>
  <c r="Q57" i="3"/>
  <c r="R57" i="3"/>
  <c r="S57" i="3"/>
  <c r="Q58" i="3"/>
  <c r="R58" i="3"/>
  <c r="S58" i="3"/>
  <c r="Q59" i="3"/>
  <c r="R59" i="3"/>
  <c r="S59" i="3"/>
  <c r="Q60" i="3"/>
  <c r="R60" i="3"/>
  <c r="S60" i="3"/>
  <c r="Q62" i="3"/>
  <c r="R62" i="3"/>
  <c r="S62" i="3"/>
  <c r="Q63" i="3"/>
  <c r="R63" i="3"/>
  <c r="S63" i="3"/>
  <c r="Q64" i="3"/>
  <c r="R64" i="3"/>
  <c r="S64" i="3"/>
  <c r="Q66" i="3"/>
  <c r="R66" i="3"/>
  <c r="S66" i="3"/>
  <c r="Q67" i="3"/>
  <c r="R67" i="3"/>
  <c r="S67" i="3"/>
  <c r="Q68" i="3"/>
  <c r="R68" i="3"/>
  <c r="S68" i="3"/>
  <c r="Q69" i="3"/>
  <c r="R69" i="3"/>
  <c r="S69" i="3"/>
  <c r="Q70" i="3"/>
  <c r="R70" i="3"/>
  <c r="S70" i="3"/>
  <c r="Q72" i="3"/>
  <c r="R72" i="3"/>
  <c r="S72" i="3"/>
  <c r="Q74" i="3"/>
  <c r="R74" i="3"/>
  <c r="S74" i="3"/>
  <c r="Q75" i="3"/>
  <c r="R75" i="3"/>
  <c r="S75" i="3"/>
  <c r="Q77" i="3"/>
  <c r="R77" i="3"/>
  <c r="S77" i="3"/>
  <c r="Q78" i="3"/>
  <c r="R78" i="3"/>
  <c r="S78" i="3"/>
  <c r="Q79" i="3"/>
  <c r="R79" i="3"/>
  <c r="S79" i="3"/>
  <c r="Q80" i="3"/>
  <c r="R80" i="3"/>
  <c r="S80" i="3"/>
  <c r="Q81" i="3"/>
  <c r="R81" i="3"/>
  <c r="S81" i="3"/>
  <c r="Q82" i="3"/>
  <c r="R82" i="3"/>
  <c r="S82" i="3"/>
  <c r="Q84" i="3"/>
  <c r="R84" i="3"/>
  <c r="S84" i="3"/>
  <c r="Q85" i="3"/>
  <c r="R85" i="3"/>
  <c r="S85" i="3"/>
  <c r="Q86" i="3"/>
  <c r="R86" i="3"/>
  <c r="S86" i="3"/>
  <c r="Q87" i="3"/>
  <c r="R87" i="3"/>
  <c r="S87" i="3"/>
  <c r="Q88" i="3"/>
  <c r="R88" i="3"/>
  <c r="S88" i="3"/>
  <c r="Q89" i="3"/>
  <c r="R89" i="3"/>
  <c r="S89" i="3"/>
  <c r="Q90" i="3"/>
  <c r="R90" i="3"/>
  <c r="S90" i="3"/>
  <c r="Q71" i="3"/>
  <c r="R71" i="3"/>
  <c r="S71" i="3"/>
  <c r="Q91" i="3"/>
  <c r="R91" i="3"/>
  <c r="S91" i="3"/>
  <c r="Q92" i="3"/>
  <c r="R92" i="3"/>
  <c r="S92" i="3"/>
  <c r="Q94" i="3"/>
  <c r="R94" i="3"/>
  <c r="S94" i="3"/>
  <c r="Q95" i="3"/>
  <c r="R95" i="3"/>
  <c r="S95" i="3"/>
  <c r="Q97" i="3"/>
  <c r="R97" i="3"/>
  <c r="S97" i="3"/>
  <c r="Q98" i="3"/>
  <c r="R98" i="3"/>
  <c r="S98" i="3"/>
  <c r="Q76" i="3"/>
  <c r="R76" i="3"/>
  <c r="S76" i="3"/>
  <c r="Q101" i="3"/>
  <c r="R101" i="3"/>
  <c r="S101" i="3"/>
  <c r="Q102" i="3"/>
  <c r="R102" i="3"/>
  <c r="S102" i="3"/>
  <c r="Q103" i="3"/>
  <c r="R103" i="3"/>
  <c r="S103" i="3"/>
  <c r="Q104" i="3"/>
  <c r="R104" i="3"/>
  <c r="S104" i="3"/>
  <c r="Q40" i="3"/>
  <c r="R40" i="3"/>
  <c r="S40" i="3"/>
  <c r="Q105" i="3"/>
  <c r="R105" i="3"/>
  <c r="S105" i="3"/>
  <c r="Q106" i="3"/>
  <c r="R106" i="3"/>
  <c r="S106" i="3"/>
  <c r="Q107" i="3"/>
  <c r="R107" i="3"/>
  <c r="S107" i="3"/>
  <c r="Q50" i="3"/>
  <c r="R50" i="3"/>
  <c r="S50" i="3"/>
  <c r="Q108" i="3"/>
  <c r="R108" i="3"/>
  <c r="S108" i="3"/>
  <c r="Q109" i="3"/>
  <c r="R109" i="3"/>
  <c r="S109" i="3"/>
  <c r="Q41" i="3"/>
  <c r="R41" i="3"/>
  <c r="S41" i="3"/>
  <c r="Q110" i="3"/>
  <c r="R110" i="3"/>
  <c r="S110" i="3"/>
  <c r="Q111" i="3"/>
  <c r="R111" i="3"/>
  <c r="S111" i="3"/>
  <c r="Q112" i="3"/>
  <c r="R112" i="3"/>
  <c r="S112" i="3"/>
  <c r="Q113" i="3"/>
  <c r="R113" i="3"/>
  <c r="S113" i="3"/>
  <c r="Q114" i="3"/>
  <c r="R114" i="3"/>
  <c r="S114" i="3"/>
  <c r="Q115" i="3"/>
  <c r="R115" i="3"/>
  <c r="S115" i="3"/>
  <c r="Q116" i="3"/>
  <c r="R116" i="3"/>
  <c r="S116" i="3"/>
  <c r="Q65" i="3"/>
  <c r="R65" i="3"/>
  <c r="S65" i="3"/>
  <c r="Q117" i="3"/>
  <c r="R117" i="3"/>
  <c r="S117" i="3"/>
  <c r="Q83" i="3"/>
  <c r="R83" i="3"/>
  <c r="S83" i="3"/>
  <c r="Q118" i="3"/>
  <c r="R118" i="3"/>
  <c r="S118" i="3"/>
  <c r="Q119" i="3"/>
  <c r="R119" i="3"/>
  <c r="S119" i="3"/>
  <c r="Q96" i="3"/>
  <c r="R96" i="3"/>
  <c r="S96" i="3"/>
  <c r="Q120" i="3"/>
  <c r="R120" i="3"/>
  <c r="S120" i="3"/>
  <c r="Q122" i="3"/>
  <c r="R122" i="3"/>
  <c r="S122" i="3"/>
  <c r="Q123" i="3"/>
  <c r="R123" i="3"/>
  <c r="S123" i="3"/>
  <c r="Q124" i="3"/>
  <c r="R124" i="3"/>
  <c r="S124" i="3"/>
  <c r="Q125" i="3"/>
  <c r="R125" i="3"/>
  <c r="S125" i="3"/>
  <c r="Q126" i="3"/>
  <c r="R126" i="3"/>
  <c r="S126" i="3"/>
  <c r="Q127" i="3"/>
  <c r="R127" i="3"/>
  <c r="S127" i="3"/>
  <c r="Q128" i="3"/>
  <c r="R128" i="3"/>
  <c r="S128" i="3"/>
  <c r="Q129" i="3"/>
  <c r="R129" i="3"/>
  <c r="S129" i="3"/>
  <c r="Q130" i="3"/>
  <c r="R130" i="3"/>
  <c r="S130" i="3"/>
  <c r="Q131" i="3"/>
  <c r="R131" i="3"/>
  <c r="S131" i="3"/>
  <c r="Q132" i="3"/>
  <c r="R132" i="3"/>
  <c r="S132" i="3"/>
  <c r="Q133" i="3"/>
  <c r="R133" i="3"/>
  <c r="S133" i="3"/>
  <c r="Q134" i="3"/>
  <c r="R134" i="3"/>
  <c r="S134" i="3"/>
  <c r="Q135" i="3"/>
  <c r="R135" i="3"/>
  <c r="S135" i="3"/>
  <c r="Q136" i="3"/>
  <c r="R136" i="3"/>
  <c r="S136" i="3"/>
  <c r="Q53" i="3"/>
  <c r="R53" i="3"/>
  <c r="S53" i="3"/>
  <c r="Q137" i="3"/>
  <c r="R137" i="3"/>
  <c r="S137" i="3"/>
  <c r="Q138" i="3"/>
  <c r="R138" i="3"/>
  <c r="S138" i="3"/>
  <c r="Q139" i="3"/>
  <c r="R139" i="3"/>
  <c r="S139" i="3"/>
  <c r="Q140" i="3"/>
  <c r="R140" i="3"/>
  <c r="S140" i="3"/>
  <c r="Q142" i="3"/>
  <c r="R142" i="3"/>
  <c r="S142" i="3"/>
  <c r="Q143" i="3"/>
  <c r="R143" i="3"/>
  <c r="S143" i="3"/>
  <c r="Q144" i="3"/>
  <c r="R144" i="3"/>
  <c r="S144" i="3"/>
  <c r="Q145" i="3"/>
  <c r="R145" i="3"/>
  <c r="S145" i="3"/>
  <c r="Q146" i="3"/>
  <c r="R146" i="3"/>
  <c r="S146" i="3"/>
  <c r="Q147" i="3"/>
  <c r="R147" i="3"/>
  <c r="S147" i="3"/>
  <c r="Q150" i="3"/>
  <c r="R150" i="3"/>
  <c r="S150" i="3"/>
  <c r="Q151" i="3"/>
  <c r="R151" i="3"/>
  <c r="S151" i="3"/>
  <c r="Q73" i="3"/>
  <c r="R73" i="3"/>
  <c r="S73" i="3"/>
  <c r="Q152" i="3"/>
  <c r="R152" i="3"/>
  <c r="S152" i="3"/>
  <c r="Q39" i="3"/>
  <c r="R39" i="3"/>
  <c r="S39" i="3"/>
  <c r="Q61" i="3"/>
  <c r="R61" i="3"/>
  <c r="S61" i="3"/>
  <c r="Q121" i="3"/>
  <c r="R121" i="3"/>
  <c r="S121" i="3"/>
  <c r="Q175" i="3"/>
  <c r="R175" i="3"/>
  <c r="S175" i="3"/>
  <c r="Q176" i="3"/>
  <c r="R176" i="3"/>
  <c r="S176" i="3"/>
  <c r="Q177" i="3"/>
  <c r="R177" i="3"/>
  <c r="S177" i="3"/>
  <c r="Q178" i="3"/>
  <c r="R178" i="3"/>
  <c r="S178" i="3"/>
  <c r="Q179" i="3"/>
  <c r="R179" i="3"/>
  <c r="S179" i="3"/>
  <c r="Q180" i="3"/>
  <c r="R180" i="3"/>
  <c r="S180" i="3"/>
  <c r="Q181" i="3"/>
  <c r="R181" i="3"/>
  <c r="S181" i="3"/>
  <c r="Q182" i="3"/>
  <c r="R182" i="3"/>
  <c r="S182" i="3"/>
  <c r="Q183" i="3"/>
  <c r="R183" i="3"/>
  <c r="S183" i="3"/>
  <c r="Q184" i="3"/>
  <c r="R184" i="3"/>
  <c r="S184" i="3"/>
  <c r="Q185" i="3"/>
  <c r="R185" i="3"/>
  <c r="S185" i="3"/>
  <c r="T65" i="3"/>
  <c r="T39" i="3"/>
  <c r="T61" i="3"/>
  <c r="T121" i="3"/>
  <c r="T83" i="3"/>
  <c r="T5" i="3"/>
  <c r="T7" i="3"/>
  <c r="T4" i="3"/>
  <c r="T9" i="3"/>
  <c r="T10" i="3"/>
  <c r="T8" i="3"/>
  <c r="T11" i="3"/>
  <c r="T6" i="3"/>
  <c r="T12" i="3"/>
  <c r="T13" i="3"/>
  <c r="T16" i="3"/>
  <c r="T19" i="3"/>
  <c r="T17" i="3"/>
  <c r="T21" i="3"/>
  <c r="T14" i="3"/>
  <c r="T22" i="3"/>
  <c r="T23" i="3"/>
  <c r="T24" i="3"/>
  <c r="T26" i="3"/>
  <c r="T27" i="3"/>
  <c r="T20" i="3"/>
  <c r="T30" i="3"/>
  <c r="T29" i="3"/>
  <c r="T31" i="3"/>
  <c r="T32" i="3"/>
  <c r="T28" i="3"/>
  <c r="T33" i="3"/>
  <c r="T35" i="3"/>
  <c r="T36" i="3"/>
  <c r="T37" i="3"/>
  <c r="T38" i="3"/>
  <c r="T42" i="3"/>
  <c r="T44" i="3"/>
  <c r="T45" i="3"/>
  <c r="T46" i="3"/>
  <c r="T25" i="3"/>
  <c r="T34" i="3"/>
  <c r="T18" i="3"/>
  <c r="T47" i="3"/>
  <c r="T48" i="3"/>
  <c r="T49" i="3"/>
  <c r="T51" i="3"/>
  <c r="T52" i="3"/>
  <c r="T54" i="3"/>
  <c r="T55" i="3"/>
  <c r="T56" i="3"/>
  <c r="T57" i="3"/>
  <c r="T58" i="3"/>
  <c r="T59" i="3"/>
  <c r="T60" i="3"/>
  <c r="T62" i="3"/>
  <c r="T63" i="3"/>
  <c r="T64" i="3"/>
  <c r="T43" i="3"/>
  <c r="T66" i="3"/>
  <c r="T67" i="3"/>
  <c r="T68" i="3"/>
  <c r="T69" i="3"/>
  <c r="T70" i="3"/>
  <c r="T72" i="3"/>
  <c r="T74" i="3"/>
  <c r="T75" i="3"/>
  <c r="T77" i="3"/>
  <c r="T78" i="3"/>
  <c r="T79" i="3"/>
  <c r="T80" i="3"/>
  <c r="T81" i="3"/>
  <c r="T82" i="3"/>
  <c r="T84" i="3"/>
  <c r="T85" i="3"/>
  <c r="T86" i="3"/>
  <c r="T87" i="3"/>
  <c r="T88" i="3"/>
  <c r="T15" i="3"/>
  <c r="T89" i="3"/>
  <c r="T90" i="3"/>
  <c r="T71" i="3"/>
  <c r="T91" i="3"/>
  <c r="T92" i="3"/>
  <c r="T94" i="3"/>
  <c r="T95" i="3"/>
  <c r="T97" i="3"/>
  <c r="T98" i="3"/>
  <c r="T76" i="3"/>
  <c r="T101" i="3"/>
  <c r="T102" i="3"/>
  <c r="T103" i="3"/>
  <c r="T104" i="3"/>
  <c r="T40" i="3"/>
  <c r="T105" i="3"/>
  <c r="T106" i="3"/>
  <c r="T107" i="3"/>
  <c r="T50" i="3"/>
  <c r="T108" i="3"/>
  <c r="T109" i="3"/>
  <c r="T41" i="3"/>
  <c r="T110" i="3"/>
  <c r="T111" i="3"/>
  <c r="T112" i="3"/>
  <c r="T113" i="3"/>
  <c r="T114" i="3"/>
  <c r="T115" i="3"/>
  <c r="T116" i="3"/>
  <c r="T117" i="3"/>
  <c r="T118" i="3"/>
  <c r="T119" i="3"/>
  <c r="T96" i="3"/>
  <c r="T120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53" i="3"/>
  <c r="T137" i="3"/>
  <c r="T138" i="3"/>
  <c r="T139" i="3"/>
  <c r="T140" i="3"/>
  <c r="T142" i="3"/>
  <c r="T143" i="3"/>
  <c r="T144" i="3"/>
  <c r="T145" i="3"/>
  <c r="T146" i="3"/>
  <c r="T147" i="3"/>
  <c r="T150" i="3"/>
  <c r="T151" i="3"/>
  <c r="T73" i="3"/>
  <c r="T152" i="3"/>
  <c r="T3" i="3"/>
  <c r="V10" i="3"/>
  <c r="T185" i="3"/>
  <c r="T184" i="3"/>
  <c r="T183" i="3"/>
  <c r="T182" i="3"/>
  <c r="T181" i="3"/>
  <c r="T180" i="3"/>
  <c r="T179" i="3"/>
  <c r="T178" i="3"/>
  <c r="T177" i="3"/>
  <c r="T176" i="3"/>
  <c r="T175" i="3"/>
  <c r="U3" i="3"/>
  <c r="V17" i="3"/>
  <c r="CN116" i="3"/>
  <c r="CM116" i="3"/>
  <c r="CL116" i="3"/>
  <c r="CK116" i="3"/>
  <c r="CJ116" i="3"/>
  <c r="CI116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U116" i="3"/>
  <c r="V116" i="3"/>
  <c r="W116" i="3"/>
  <c r="X116" i="3"/>
  <c r="U56" i="3"/>
  <c r="V56" i="3"/>
  <c r="W56" i="3"/>
  <c r="X56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E2" i="13"/>
  <c r="D2" i="13"/>
  <c r="C2" i="13"/>
  <c r="B2" i="13"/>
  <c r="E2" i="12"/>
  <c r="D2" i="12"/>
  <c r="C2" i="12"/>
  <c r="B2" i="12"/>
  <c r="E2" i="11"/>
  <c r="D2" i="11"/>
  <c r="C2" i="11"/>
  <c r="B2" i="11"/>
  <c r="E2" i="10"/>
  <c r="D2" i="10"/>
  <c r="C2" i="10"/>
  <c r="B2" i="10"/>
  <c r="E2" i="16"/>
  <c r="D2" i="16"/>
  <c r="C2" i="16"/>
  <c r="B2" i="16"/>
  <c r="E2" i="9"/>
  <c r="D2" i="9"/>
  <c r="C2" i="9"/>
  <c r="B2" i="9"/>
  <c r="E2" i="8"/>
  <c r="D2" i="8"/>
  <c r="C2" i="8"/>
  <c r="B2" i="8"/>
  <c r="E2" i="7"/>
  <c r="D2" i="7"/>
  <c r="C2" i="7"/>
  <c r="B2" i="7"/>
  <c r="E2" i="6"/>
  <c r="D2" i="6"/>
  <c r="C2" i="6"/>
  <c r="B2" i="6"/>
  <c r="E2" i="17"/>
  <c r="D2" i="17"/>
  <c r="C2" i="17"/>
  <c r="B2" i="17"/>
  <c r="E2" i="20"/>
  <c r="D2" i="20"/>
  <c r="C2" i="20"/>
  <c r="B2" i="20"/>
  <c r="E2" i="23"/>
  <c r="D2" i="23"/>
  <c r="C2" i="23"/>
  <c r="B2" i="23"/>
  <c r="E2" i="24"/>
  <c r="D2" i="24"/>
  <c r="C2" i="24"/>
  <c r="B2" i="24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U73" i="3"/>
  <c r="V73" i="3"/>
  <c r="W73" i="3"/>
  <c r="X73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U140" i="3"/>
  <c r="V140" i="3"/>
  <c r="W140" i="3"/>
  <c r="X140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U50" i="3"/>
  <c r="V50" i="3"/>
  <c r="W50" i="3"/>
  <c r="X50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U102" i="3"/>
  <c r="V102" i="3"/>
  <c r="W102" i="3"/>
  <c r="X102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U106" i="3"/>
  <c r="V106" i="3"/>
  <c r="W106" i="3"/>
  <c r="X106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U146" i="3"/>
  <c r="V146" i="3"/>
  <c r="W146" i="3"/>
  <c r="X146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U119" i="3"/>
  <c r="V119" i="3"/>
  <c r="W119" i="3"/>
  <c r="X119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U175" i="3"/>
  <c r="V175" i="3"/>
  <c r="W175" i="3"/>
  <c r="X175" i="3"/>
  <c r="Y175" i="3"/>
  <c r="Z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U176" i="3"/>
  <c r="V176" i="3"/>
  <c r="W176" i="3"/>
  <c r="X176" i="3"/>
  <c r="Y176" i="3"/>
  <c r="Z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U177" i="3"/>
  <c r="V177" i="3"/>
  <c r="W177" i="3"/>
  <c r="X177" i="3"/>
  <c r="Y177" i="3"/>
  <c r="Z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U178" i="3"/>
  <c r="V178" i="3"/>
  <c r="W178" i="3"/>
  <c r="X178" i="3"/>
  <c r="Y178" i="3"/>
  <c r="Z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U179" i="3"/>
  <c r="V179" i="3"/>
  <c r="W179" i="3"/>
  <c r="X179" i="3"/>
  <c r="Y179" i="3"/>
  <c r="Z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U180" i="3"/>
  <c r="V180" i="3"/>
  <c r="W180" i="3"/>
  <c r="X180" i="3"/>
  <c r="Y180" i="3"/>
  <c r="Z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U181" i="3"/>
  <c r="V181" i="3"/>
  <c r="W181" i="3"/>
  <c r="X181" i="3"/>
  <c r="Y181" i="3"/>
  <c r="Z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U182" i="3"/>
  <c r="V182" i="3"/>
  <c r="W182" i="3"/>
  <c r="X182" i="3"/>
  <c r="Y182" i="3"/>
  <c r="Z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U183" i="3"/>
  <c r="V183" i="3"/>
  <c r="W183" i="3"/>
  <c r="X183" i="3"/>
  <c r="Y183" i="3"/>
  <c r="Z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U184" i="3"/>
  <c r="V184" i="3"/>
  <c r="W184" i="3"/>
  <c r="X184" i="3"/>
  <c r="Y184" i="3"/>
  <c r="Z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U185" i="3"/>
  <c r="V185" i="3"/>
  <c r="W185" i="3"/>
  <c r="X185" i="3"/>
  <c r="Y185" i="3"/>
  <c r="Z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V33" i="3"/>
  <c r="U111" i="3"/>
  <c r="V111" i="3"/>
  <c r="W111" i="3"/>
  <c r="X111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U145" i="3"/>
  <c r="V145" i="3"/>
  <c r="W145" i="3"/>
  <c r="X145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U108" i="3"/>
  <c r="V108" i="3"/>
  <c r="W108" i="3"/>
  <c r="X108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G153" i="3" l="1"/>
  <c r="F93" i="3"/>
  <c r="E148" i="3"/>
  <c r="H99" i="3"/>
  <c r="E99" i="3"/>
  <c r="H100" i="3"/>
  <c r="H93" i="3"/>
  <c r="G93" i="3"/>
  <c r="E153" i="3"/>
  <c r="H149" i="3"/>
  <c r="F149" i="3"/>
  <c r="H148" i="3"/>
  <c r="G100" i="3"/>
  <c r="F148" i="3"/>
  <c r="E93" i="3"/>
  <c r="G149" i="3"/>
  <c r="F99" i="3"/>
  <c r="G148" i="3"/>
  <c r="E100" i="3"/>
  <c r="F100" i="3"/>
  <c r="F153" i="3"/>
  <c r="H153" i="3"/>
  <c r="G99" i="3"/>
  <c r="E149" i="3"/>
  <c r="G40" i="3"/>
  <c r="G144" i="3"/>
  <c r="H121" i="3"/>
  <c r="G61" i="3"/>
  <c r="G50" i="3"/>
  <c r="G12" i="3"/>
  <c r="F12" i="3"/>
  <c r="H12" i="3"/>
  <c r="F53" i="3"/>
  <c r="F116" i="3"/>
  <c r="H116" i="3"/>
  <c r="F39" i="3"/>
  <c r="H145" i="3"/>
  <c r="H122" i="3"/>
  <c r="E65" i="3"/>
  <c r="E122" i="3"/>
  <c r="G122" i="3"/>
  <c r="F145" i="3"/>
  <c r="H41" i="3"/>
  <c r="F40" i="3"/>
  <c r="G39" i="3"/>
  <c r="E83" i="3"/>
  <c r="E121" i="3"/>
  <c r="F65" i="3"/>
  <c r="E40" i="3"/>
  <c r="H61" i="3"/>
  <c r="H89" i="3"/>
  <c r="G145" i="3"/>
  <c r="G53" i="3"/>
  <c r="G116" i="3"/>
  <c r="G41" i="3"/>
  <c r="G89" i="3"/>
  <c r="H40" i="3"/>
  <c r="F144" i="3"/>
  <c r="E89" i="3"/>
  <c r="F83" i="3"/>
  <c r="F121" i="3"/>
  <c r="E144" i="3"/>
  <c r="E53" i="3"/>
  <c r="G65" i="3"/>
  <c r="E61" i="3"/>
  <c r="E50" i="3"/>
  <c r="F41" i="3"/>
  <c r="F122" i="3"/>
  <c r="F89" i="3"/>
  <c r="H39" i="3"/>
  <c r="G121" i="3"/>
  <c r="H144" i="3"/>
  <c r="H53" i="3"/>
  <c r="H65" i="3"/>
  <c r="E41" i="3"/>
  <c r="E12" i="3"/>
  <c r="F61" i="3"/>
  <c r="E116" i="3"/>
  <c r="F50" i="3"/>
  <c r="E39" i="3"/>
  <c r="H83" i="3"/>
  <c r="H50" i="3"/>
  <c r="E145" i="3"/>
  <c r="G83" i="3"/>
  <c r="H185" i="3"/>
  <c r="H184" i="3"/>
  <c r="H183" i="3"/>
  <c r="H182" i="3"/>
  <c r="H181" i="3"/>
  <c r="H180" i="3"/>
  <c r="H179" i="3"/>
  <c r="H178" i="3"/>
  <c r="H177" i="3"/>
  <c r="H176" i="3"/>
  <c r="H175" i="3"/>
  <c r="E183" i="3"/>
  <c r="G183" i="3"/>
  <c r="F185" i="3"/>
  <c r="E178" i="3"/>
  <c r="E180" i="3"/>
  <c r="F175" i="3"/>
  <c r="G178" i="3"/>
  <c r="F181" i="3"/>
  <c r="G176" i="3"/>
  <c r="G184" i="3"/>
  <c r="G185" i="3"/>
  <c r="E176" i="3"/>
  <c r="E179" i="3"/>
  <c r="F177" i="3"/>
  <c r="E185" i="3"/>
  <c r="G182" i="3"/>
  <c r="G180" i="3"/>
  <c r="F180" i="3"/>
  <c r="F178" i="3"/>
  <c r="G175" i="3"/>
  <c r="F179" i="3"/>
  <c r="G177" i="3"/>
  <c r="F184" i="3"/>
  <c r="F183" i="3"/>
  <c r="E177" i="3"/>
  <c r="F176" i="3"/>
  <c r="F182" i="3"/>
  <c r="E175" i="3"/>
  <c r="E184" i="3"/>
  <c r="E182" i="3"/>
  <c r="G181" i="3"/>
  <c r="E181" i="3"/>
  <c r="G179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Y3" i="3"/>
  <c r="Y72" i="3"/>
  <c r="X64" i="3"/>
  <c r="Y5" i="3"/>
  <c r="Z5" i="3"/>
  <c r="AA5" i="3"/>
  <c r="AB5" i="3"/>
  <c r="Y7" i="3"/>
  <c r="Z7" i="3"/>
  <c r="AA7" i="3"/>
  <c r="AB7" i="3"/>
  <c r="Y10" i="3"/>
  <c r="Z10" i="3"/>
  <c r="AA10" i="3"/>
  <c r="AB10" i="3"/>
  <c r="Y9" i="3"/>
  <c r="Z9" i="3"/>
  <c r="AA9" i="3"/>
  <c r="AB9" i="3"/>
  <c r="Y8" i="3"/>
  <c r="Z8" i="3"/>
  <c r="AA8" i="3"/>
  <c r="AB8" i="3"/>
  <c r="Y6" i="3"/>
  <c r="Z6" i="3"/>
  <c r="AA6" i="3"/>
  <c r="AB6" i="3"/>
  <c r="Y11" i="3"/>
  <c r="Z11" i="3"/>
  <c r="AA11" i="3"/>
  <c r="AB11" i="3"/>
  <c r="Y13" i="3"/>
  <c r="Z13" i="3"/>
  <c r="AA13" i="3"/>
  <c r="AB13" i="3"/>
  <c r="Y16" i="3"/>
  <c r="Z16" i="3"/>
  <c r="AA16" i="3"/>
  <c r="AB16" i="3"/>
  <c r="Y19" i="3"/>
  <c r="Z19" i="3"/>
  <c r="AA19" i="3"/>
  <c r="AB19" i="3"/>
  <c r="Y4" i="3"/>
  <c r="Z4" i="3"/>
  <c r="AA4" i="3"/>
  <c r="AB4" i="3"/>
  <c r="Y21" i="3"/>
  <c r="Z21" i="3"/>
  <c r="AA21" i="3"/>
  <c r="AB21" i="3"/>
  <c r="Y14" i="3"/>
  <c r="Z14" i="3"/>
  <c r="AA14" i="3"/>
  <c r="AB14" i="3"/>
  <c r="Y23" i="3"/>
  <c r="Z23" i="3"/>
  <c r="AA23" i="3"/>
  <c r="AB23" i="3"/>
  <c r="Y17" i="3"/>
  <c r="Z17" i="3"/>
  <c r="AA17" i="3"/>
  <c r="AB17" i="3"/>
  <c r="Y22" i="3"/>
  <c r="Z22" i="3"/>
  <c r="AA22" i="3"/>
  <c r="AB22" i="3"/>
  <c r="Y24" i="3"/>
  <c r="Z24" i="3"/>
  <c r="AA24" i="3"/>
  <c r="AB24" i="3"/>
  <c r="Y26" i="3"/>
  <c r="Z26" i="3"/>
  <c r="AA26" i="3"/>
  <c r="AB26" i="3"/>
  <c r="Y27" i="3"/>
  <c r="Z27" i="3"/>
  <c r="AA27" i="3"/>
  <c r="AB27" i="3"/>
  <c r="Y30" i="3"/>
  <c r="Z30" i="3"/>
  <c r="AA30" i="3"/>
  <c r="AB30" i="3"/>
  <c r="Y31" i="3"/>
  <c r="Z31" i="3"/>
  <c r="AA31" i="3"/>
  <c r="AB31" i="3"/>
  <c r="Y33" i="3"/>
  <c r="Z33" i="3"/>
  <c r="AA33" i="3"/>
  <c r="AB33" i="3"/>
  <c r="Y35" i="3"/>
  <c r="Z35" i="3"/>
  <c r="AA35" i="3"/>
  <c r="AB35" i="3"/>
  <c r="Y44" i="3"/>
  <c r="Z44" i="3"/>
  <c r="AA44" i="3"/>
  <c r="AB44" i="3"/>
  <c r="Y38" i="3"/>
  <c r="Z38" i="3"/>
  <c r="AA38" i="3"/>
  <c r="AB38" i="3"/>
  <c r="Y42" i="3"/>
  <c r="Z42" i="3"/>
  <c r="AA42" i="3"/>
  <c r="AB42" i="3"/>
  <c r="Y45" i="3"/>
  <c r="Z45" i="3"/>
  <c r="AA45" i="3"/>
  <c r="AB45" i="3"/>
  <c r="Y46" i="3"/>
  <c r="Z46" i="3"/>
  <c r="AA46" i="3"/>
  <c r="AB46" i="3"/>
  <c r="Y32" i="3"/>
  <c r="Z32" i="3"/>
  <c r="AA32" i="3"/>
  <c r="AB32" i="3"/>
  <c r="Y37" i="3"/>
  <c r="Z37" i="3"/>
  <c r="AA37" i="3"/>
  <c r="AB37" i="3"/>
  <c r="Y29" i="3"/>
  <c r="Z29" i="3"/>
  <c r="AA29" i="3"/>
  <c r="AB29" i="3"/>
  <c r="Y34" i="3"/>
  <c r="Z34" i="3"/>
  <c r="AA34" i="3"/>
  <c r="AB34" i="3"/>
  <c r="Y18" i="3"/>
  <c r="Z18" i="3"/>
  <c r="AA18" i="3"/>
  <c r="AB18" i="3"/>
  <c r="Y28" i="3"/>
  <c r="Z28" i="3"/>
  <c r="AA28" i="3"/>
  <c r="AB28" i="3"/>
  <c r="Y47" i="3"/>
  <c r="Z47" i="3"/>
  <c r="AA47" i="3"/>
  <c r="AB47" i="3"/>
  <c r="Y48" i="3"/>
  <c r="Z48" i="3"/>
  <c r="AA48" i="3"/>
  <c r="AB48" i="3"/>
  <c r="Y52" i="3"/>
  <c r="Z52" i="3"/>
  <c r="AA52" i="3"/>
  <c r="AB52" i="3"/>
  <c r="Y20" i="3"/>
  <c r="Z20" i="3"/>
  <c r="AA20" i="3"/>
  <c r="AB20" i="3"/>
  <c r="Y51" i="3"/>
  <c r="Z51" i="3"/>
  <c r="AA51" i="3"/>
  <c r="AB51" i="3"/>
  <c r="Y36" i="3"/>
  <c r="Z36" i="3"/>
  <c r="AA36" i="3"/>
  <c r="AB36" i="3"/>
  <c r="Y54" i="3"/>
  <c r="Z54" i="3"/>
  <c r="AA54" i="3"/>
  <c r="AB54" i="3"/>
  <c r="Y56" i="3"/>
  <c r="Z56" i="3"/>
  <c r="AA56" i="3"/>
  <c r="AB56" i="3"/>
  <c r="Y66" i="3"/>
  <c r="Z66" i="3"/>
  <c r="AA66" i="3"/>
  <c r="AB66" i="3"/>
  <c r="Y57" i="3"/>
  <c r="Z57" i="3"/>
  <c r="AA57" i="3"/>
  <c r="AB57" i="3"/>
  <c r="Y58" i="3"/>
  <c r="Z58" i="3"/>
  <c r="AA58" i="3"/>
  <c r="AB58" i="3"/>
  <c r="Y62" i="3"/>
  <c r="Z62" i="3"/>
  <c r="AA62" i="3"/>
  <c r="AB62" i="3"/>
  <c r="Y69" i="3"/>
  <c r="Z69" i="3"/>
  <c r="AA69" i="3"/>
  <c r="AB69" i="3"/>
  <c r="Y25" i="3"/>
  <c r="Z25" i="3"/>
  <c r="AA25" i="3"/>
  <c r="AB25" i="3"/>
  <c r="Y59" i="3"/>
  <c r="Z59" i="3"/>
  <c r="AA59" i="3"/>
  <c r="AB59" i="3"/>
  <c r="Y60" i="3"/>
  <c r="Z60" i="3"/>
  <c r="AA60" i="3"/>
  <c r="AB60" i="3"/>
  <c r="Y67" i="3"/>
  <c r="Z67" i="3"/>
  <c r="AA67" i="3"/>
  <c r="AB67" i="3"/>
  <c r="Y64" i="3"/>
  <c r="Z64" i="3"/>
  <c r="AA64" i="3"/>
  <c r="AB64" i="3"/>
  <c r="Y43" i="3"/>
  <c r="Z43" i="3"/>
  <c r="AA43" i="3"/>
  <c r="AB43" i="3"/>
  <c r="Z72" i="3"/>
  <c r="AA72" i="3"/>
  <c r="AB72" i="3"/>
  <c r="Y70" i="3"/>
  <c r="Z70" i="3"/>
  <c r="AA70" i="3"/>
  <c r="AB70" i="3"/>
  <c r="Y49" i="3"/>
  <c r="Z49" i="3"/>
  <c r="AA49" i="3"/>
  <c r="AB49" i="3"/>
  <c r="Y74" i="3"/>
  <c r="Z74" i="3"/>
  <c r="AA74" i="3"/>
  <c r="AB74" i="3"/>
  <c r="Y75" i="3"/>
  <c r="Z75" i="3"/>
  <c r="AA75" i="3"/>
  <c r="AB75" i="3"/>
  <c r="Y78" i="3"/>
  <c r="Z78" i="3"/>
  <c r="AA78" i="3"/>
  <c r="AB78" i="3"/>
  <c r="Y84" i="3"/>
  <c r="Z84" i="3"/>
  <c r="AA84" i="3"/>
  <c r="AB84" i="3"/>
  <c r="Y15" i="3"/>
  <c r="Z15" i="3"/>
  <c r="AA15" i="3"/>
  <c r="AB15" i="3"/>
  <c r="Y63" i="3"/>
  <c r="Z63" i="3"/>
  <c r="AA63" i="3"/>
  <c r="AB63" i="3"/>
  <c r="Y87" i="3"/>
  <c r="Z87" i="3"/>
  <c r="AA87" i="3"/>
  <c r="AB87" i="3"/>
  <c r="Y77" i="3"/>
  <c r="Z77" i="3"/>
  <c r="AA77" i="3"/>
  <c r="AB77" i="3"/>
  <c r="Y80" i="3"/>
  <c r="Z80" i="3"/>
  <c r="AA80" i="3"/>
  <c r="AB80" i="3"/>
  <c r="Y86" i="3"/>
  <c r="Z86" i="3"/>
  <c r="AA86" i="3"/>
  <c r="AB86" i="3"/>
  <c r="Y79" i="3"/>
  <c r="Z79" i="3"/>
  <c r="AA79" i="3"/>
  <c r="AB79" i="3"/>
  <c r="Y88" i="3"/>
  <c r="Z88" i="3"/>
  <c r="AA88" i="3"/>
  <c r="AB88" i="3"/>
  <c r="Y81" i="3"/>
  <c r="Z81" i="3"/>
  <c r="AA81" i="3"/>
  <c r="AB81" i="3"/>
  <c r="Y68" i="3"/>
  <c r="Z68" i="3"/>
  <c r="AA68" i="3"/>
  <c r="AB68" i="3"/>
  <c r="Y95" i="3"/>
  <c r="Z95" i="3"/>
  <c r="AA95" i="3"/>
  <c r="AB95" i="3"/>
  <c r="Y71" i="3"/>
  <c r="Z71" i="3"/>
  <c r="AA71" i="3"/>
  <c r="AB71" i="3"/>
  <c r="Y90" i="3"/>
  <c r="Z90" i="3"/>
  <c r="AA90" i="3"/>
  <c r="AB90" i="3"/>
  <c r="Y91" i="3"/>
  <c r="Z91" i="3"/>
  <c r="AA91" i="3"/>
  <c r="AB91" i="3"/>
  <c r="Y92" i="3"/>
  <c r="Z92" i="3"/>
  <c r="AA92" i="3"/>
  <c r="AB92" i="3"/>
  <c r="Y94" i="3"/>
  <c r="Z94" i="3"/>
  <c r="AA94" i="3"/>
  <c r="AB94" i="3"/>
  <c r="Y82" i="3"/>
  <c r="Z82" i="3"/>
  <c r="AA82" i="3"/>
  <c r="AB82" i="3"/>
  <c r="Y140" i="3"/>
  <c r="Z140" i="3"/>
  <c r="AA140" i="3"/>
  <c r="AB140" i="3"/>
  <c r="Y76" i="3"/>
  <c r="Z76" i="3"/>
  <c r="AA76" i="3"/>
  <c r="AB76" i="3"/>
  <c r="Y103" i="3"/>
  <c r="Z103" i="3"/>
  <c r="AA103" i="3"/>
  <c r="AB103" i="3"/>
  <c r="Y119" i="3"/>
  <c r="Z119" i="3"/>
  <c r="AA119" i="3"/>
  <c r="AB119" i="3"/>
  <c r="Y125" i="3"/>
  <c r="Z125" i="3"/>
  <c r="AA125" i="3"/>
  <c r="AB125" i="3"/>
  <c r="Y126" i="3"/>
  <c r="Z126" i="3"/>
  <c r="AA126" i="3"/>
  <c r="AB126" i="3"/>
  <c r="Y132" i="3"/>
  <c r="Z132" i="3"/>
  <c r="AA132" i="3"/>
  <c r="AB132" i="3"/>
  <c r="Y134" i="3"/>
  <c r="Z134" i="3"/>
  <c r="AA134" i="3"/>
  <c r="AB134" i="3"/>
  <c r="Y128" i="3"/>
  <c r="Z128" i="3"/>
  <c r="AA128" i="3"/>
  <c r="AB128" i="3"/>
  <c r="Y124" i="3"/>
  <c r="Z124" i="3"/>
  <c r="AA124" i="3"/>
  <c r="AB124" i="3"/>
  <c r="Y111" i="3"/>
  <c r="Z111" i="3"/>
  <c r="AA111" i="3"/>
  <c r="AB111" i="3"/>
  <c r="Y85" i="3"/>
  <c r="Z85" i="3"/>
  <c r="AA85" i="3"/>
  <c r="AB85" i="3"/>
  <c r="Y127" i="3"/>
  <c r="Z127" i="3"/>
  <c r="AA127" i="3"/>
  <c r="AB127" i="3"/>
  <c r="Y130" i="3"/>
  <c r="Z130" i="3"/>
  <c r="AA130" i="3"/>
  <c r="AB130" i="3"/>
  <c r="Y138" i="3"/>
  <c r="Z138" i="3"/>
  <c r="AA138" i="3"/>
  <c r="AB138" i="3"/>
  <c r="Y129" i="3"/>
  <c r="Z129" i="3"/>
  <c r="AA129" i="3"/>
  <c r="AB129" i="3"/>
  <c r="Y112" i="3"/>
  <c r="Z112" i="3"/>
  <c r="AA112" i="3"/>
  <c r="AB112" i="3"/>
  <c r="Y109" i="3"/>
  <c r="Z109" i="3"/>
  <c r="AA109" i="3"/>
  <c r="AB109" i="3"/>
  <c r="Y104" i="3"/>
  <c r="Z104" i="3"/>
  <c r="AA104" i="3"/>
  <c r="AB104" i="3"/>
  <c r="Y114" i="3"/>
  <c r="Z114" i="3"/>
  <c r="AA114" i="3"/>
  <c r="AB114" i="3"/>
  <c r="Y137" i="3"/>
  <c r="Z137" i="3"/>
  <c r="AA137" i="3"/>
  <c r="AB137" i="3"/>
  <c r="Y123" i="3"/>
  <c r="Z123" i="3"/>
  <c r="AA123" i="3"/>
  <c r="AB123" i="3"/>
  <c r="Y108" i="3"/>
  <c r="Z108" i="3"/>
  <c r="AA108" i="3"/>
  <c r="AB108" i="3"/>
  <c r="Y135" i="3"/>
  <c r="Z135" i="3"/>
  <c r="AA135" i="3"/>
  <c r="AB135" i="3"/>
  <c r="Y131" i="3"/>
  <c r="Z131" i="3"/>
  <c r="AA131" i="3"/>
  <c r="AB131" i="3"/>
  <c r="Y97" i="3"/>
  <c r="Z97" i="3"/>
  <c r="AA97" i="3"/>
  <c r="AB97" i="3"/>
  <c r="Y117" i="3"/>
  <c r="Z117" i="3"/>
  <c r="AA117" i="3"/>
  <c r="AB117" i="3"/>
  <c r="Y118" i="3"/>
  <c r="Z118" i="3"/>
  <c r="AA118" i="3"/>
  <c r="AB118" i="3"/>
  <c r="Y136" i="3"/>
  <c r="Z136" i="3"/>
  <c r="AA136" i="3"/>
  <c r="AB136" i="3"/>
  <c r="Y120" i="3"/>
  <c r="Z120" i="3"/>
  <c r="AA120" i="3"/>
  <c r="AB120" i="3"/>
  <c r="Y96" i="3"/>
  <c r="Z96" i="3"/>
  <c r="AA96" i="3"/>
  <c r="AB96" i="3"/>
  <c r="Y102" i="3"/>
  <c r="Z102" i="3"/>
  <c r="AA102" i="3"/>
  <c r="AB102" i="3"/>
  <c r="Y106" i="3"/>
  <c r="Z106" i="3"/>
  <c r="AA106" i="3"/>
  <c r="AB106" i="3"/>
  <c r="Y98" i="3"/>
  <c r="Z98" i="3"/>
  <c r="AA98" i="3"/>
  <c r="AB98" i="3"/>
  <c r="Y115" i="3"/>
  <c r="Z115" i="3"/>
  <c r="AA115" i="3"/>
  <c r="AB115" i="3"/>
  <c r="Y133" i="3"/>
  <c r="Z133" i="3"/>
  <c r="AA133" i="3"/>
  <c r="AB133" i="3"/>
  <c r="Y113" i="3"/>
  <c r="Z113" i="3"/>
  <c r="AA113" i="3"/>
  <c r="AB113" i="3"/>
  <c r="Y147" i="3"/>
  <c r="Z147" i="3"/>
  <c r="AA147" i="3"/>
  <c r="AB147" i="3"/>
  <c r="Y142" i="3"/>
  <c r="Z142" i="3"/>
  <c r="AA142" i="3"/>
  <c r="AB142" i="3"/>
  <c r="Y150" i="3"/>
  <c r="Z150" i="3"/>
  <c r="AA150" i="3"/>
  <c r="AB150" i="3"/>
  <c r="Y146" i="3"/>
  <c r="Z146" i="3"/>
  <c r="AA146" i="3"/>
  <c r="AB146" i="3"/>
  <c r="Y73" i="3"/>
  <c r="Z73" i="3"/>
  <c r="AA73" i="3"/>
  <c r="AB73" i="3"/>
  <c r="AB3" i="3"/>
  <c r="AA3" i="3"/>
  <c r="Z3" i="3"/>
  <c r="V5" i="3"/>
  <c r="W5" i="3"/>
  <c r="G5" i="3" s="1"/>
  <c r="X5" i="3"/>
  <c r="V7" i="3"/>
  <c r="W7" i="3"/>
  <c r="X7" i="3"/>
  <c r="W10" i="3"/>
  <c r="X10" i="3"/>
  <c r="V9" i="3"/>
  <c r="W9" i="3"/>
  <c r="G9" i="3" s="1"/>
  <c r="X9" i="3"/>
  <c r="V8" i="3"/>
  <c r="W8" i="3"/>
  <c r="X8" i="3"/>
  <c r="V6" i="3"/>
  <c r="W6" i="3"/>
  <c r="X6" i="3"/>
  <c r="V11" i="3"/>
  <c r="W11" i="3"/>
  <c r="X11" i="3"/>
  <c r="V13" i="3"/>
  <c r="W13" i="3"/>
  <c r="G13" i="3" s="1"/>
  <c r="X13" i="3"/>
  <c r="V16" i="3"/>
  <c r="W16" i="3"/>
  <c r="X16" i="3"/>
  <c r="V19" i="3"/>
  <c r="W19" i="3"/>
  <c r="X19" i="3"/>
  <c r="V4" i="3"/>
  <c r="W4" i="3"/>
  <c r="X4" i="3"/>
  <c r="V21" i="3"/>
  <c r="W21" i="3"/>
  <c r="G21" i="3" s="1"/>
  <c r="X21" i="3"/>
  <c r="V14" i="3"/>
  <c r="W14" i="3"/>
  <c r="X14" i="3"/>
  <c r="V23" i="3"/>
  <c r="W23" i="3"/>
  <c r="X23" i="3"/>
  <c r="V24" i="3"/>
  <c r="W24" i="3"/>
  <c r="X24" i="3"/>
  <c r="V22" i="3"/>
  <c r="W22" i="3"/>
  <c r="G22" i="3" s="1"/>
  <c r="X22" i="3"/>
  <c r="V26" i="3"/>
  <c r="W26" i="3"/>
  <c r="X26" i="3"/>
  <c r="V27" i="3"/>
  <c r="W27" i="3"/>
  <c r="X27" i="3"/>
  <c r="V20" i="3"/>
  <c r="W20" i="3"/>
  <c r="X20" i="3"/>
  <c r="V30" i="3"/>
  <c r="W30" i="3"/>
  <c r="G30" i="3" s="1"/>
  <c r="X30" i="3"/>
  <c r="W33" i="3"/>
  <c r="X33" i="3"/>
  <c r="V36" i="3"/>
  <c r="W36" i="3"/>
  <c r="X36" i="3"/>
  <c r="V37" i="3"/>
  <c r="W37" i="3"/>
  <c r="G37" i="3" s="1"/>
  <c r="X37" i="3"/>
  <c r="V44" i="3"/>
  <c r="W44" i="3"/>
  <c r="X44" i="3"/>
  <c r="V38" i="3"/>
  <c r="W38" i="3"/>
  <c r="X38" i="3"/>
  <c r="V42" i="3"/>
  <c r="W42" i="3"/>
  <c r="X42" i="3"/>
  <c r="V45" i="3"/>
  <c r="W45" i="3"/>
  <c r="G45" i="3" s="1"/>
  <c r="X45" i="3"/>
  <c r="V34" i="3"/>
  <c r="W34" i="3"/>
  <c r="X34" i="3"/>
  <c r="V29" i="3"/>
  <c r="W29" i="3"/>
  <c r="X29" i="3"/>
  <c r="V28" i="3"/>
  <c r="W28" i="3"/>
  <c r="X28" i="3"/>
  <c r="V31" i="3"/>
  <c r="W31" i="3"/>
  <c r="G31" i="3" s="1"/>
  <c r="X31" i="3"/>
  <c r="V48" i="3"/>
  <c r="W48" i="3"/>
  <c r="X48" i="3"/>
  <c r="V49" i="3"/>
  <c r="W49" i="3"/>
  <c r="X49" i="3"/>
  <c r="V35" i="3"/>
  <c r="W35" i="3"/>
  <c r="X35" i="3"/>
  <c r="V51" i="3"/>
  <c r="W51" i="3"/>
  <c r="X51" i="3"/>
  <c r="V52" i="3"/>
  <c r="W52" i="3"/>
  <c r="X52" i="3"/>
  <c r="V54" i="3"/>
  <c r="W54" i="3"/>
  <c r="X54" i="3"/>
  <c r="W17" i="3"/>
  <c r="G17" i="3" s="1"/>
  <c r="X17" i="3"/>
  <c r="V25" i="3"/>
  <c r="W25" i="3"/>
  <c r="X25" i="3"/>
  <c r="V32" i="3"/>
  <c r="W32" i="3"/>
  <c r="X32" i="3"/>
  <c r="V55" i="3"/>
  <c r="F55" i="3" s="1"/>
  <c r="W55" i="3"/>
  <c r="G55" i="3" s="1"/>
  <c r="X55" i="3"/>
  <c r="H55" i="3" s="1"/>
  <c r="V57" i="3"/>
  <c r="W57" i="3"/>
  <c r="G57" i="3" s="1"/>
  <c r="X57" i="3"/>
  <c r="V67" i="3"/>
  <c r="W67" i="3"/>
  <c r="X67" i="3"/>
  <c r="V58" i="3"/>
  <c r="W58" i="3"/>
  <c r="X58" i="3"/>
  <c r="V59" i="3"/>
  <c r="W59" i="3"/>
  <c r="X59" i="3"/>
  <c r="V63" i="3"/>
  <c r="W63" i="3"/>
  <c r="X63" i="3"/>
  <c r="H63" i="3" s="1"/>
  <c r="V70" i="3"/>
  <c r="W70" i="3"/>
  <c r="X70" i="3"/>
  <c r="V47" i="3"/>
  <c r="W47" i="3"/>
  <c r="X47" i="3"/>
  <c r="V60" i="3"/>
  <c r="W60" i="3"/>
  <c r="X60" i="3"/>
  <c r="V62" i="3"/>
  <c r="W62" i="3"/>
  <c r="G62" i="3" s="1"/>
  <c r="X62" i="3"/>
  <c r="V68" i="3"/>
  <c r="W68" i="3"/>
  <c r="X68" i="3"/>
  <c r="V43" i="3"/>
  <c r="W43" i="3"/>
  <c r="X43" i="3"/>
  <c r="V66" i="3"/>
  <c r="W66" i="3"/>
  <c r="X66" i="3"/>
  <c r="V74" i="3"/>
  <c r="W74" i="3"/>
  <c r="X74" i="3"/>
  <c r="H74" i="3" s="1"/>
  <c r="V72" i="3"/>
  <c r="W72" i="3"/>
  <c r="X72" i="3"/>
  <c r="V46" i="3"/>
  <c r="W46" i="3"/>
  <c r="X46" i="3"/>
  <c r="V75" i="3"/>
  <c r="W75" i="3"/>
  <c r="X75" i="3"/>
  <c r="V77" i="3"/>
  <c r="W77" i="3"/>
  <c r="X77" i="3"/>
  <c r="H77" i="3" s="1"/>
  <c r="V79" i="3"/>
  <c r="W79" i="3"/>
  <c r="X79" i="3"/>
  <c r="V85" i="3"/>
  <c r="F85" i="3" s="1"/>
  <c r="W85" i="3"/>
  <c r="X85" i="3"/>
  <c r="V15" i="3"/>
  <c r="W15" i="3"/>
  <c r="X15" i="3"/>
  <c r="V64" i="3"/>
  <c r="W64" i="3"/>
  <c r="G64" i="3" s="1"/>
  <c r="V87" i="3"/>
  <c r="F87" i="3" s="1"/>
  <c r="W87" i="3"/>
  <c r="X87" i="3"/>
  <c r="V78" i="3"/>
  <c r="W78" i="3"/>
  <c r="X78" i="3"/>
  <c r="V81" i="3"/>
  <c r="W81" i="3"/>
  <c r="X81" i="3"/>
  <c r="V86" i="3"/>
  <c r="W86" i="3"/>
  <c r="X86" i="3"/>
  <c r="V80" i="3"/>
  <c r="F80" i="3" s="1"/>
  <c r="W80" i="3"/>
  <c r="X80" i="3"/>
  <c r="V88" i="3"/>
  <c r="W88" i="3"/>
  <c r="X88" i="3"/>
  <c r="V82" i="3"/>
  <c r="W82" i="3"/>
  <c r="X82" i="3"/>
  <c r="V69" i="3"/>
  <c r="W69" i="3"/>
  <c r="X69" i="3"/>
  <c r="V97" i="3"/>
  <c r="F97" i="3" s="1"/>
  <c r="W97" i="3"/>
  <c r="X97" i="3"/>
  <c r="V71" i="3"/>
  <c r="W71" i="3"/>
  <c r="X71" i="3"/>
  <c r="V90" i="3"/>
  <c r="W90" i="3"/>
  <c r="X90" i="3"/>
  <c r="V91" i="3"/>
  <c r="W91" i="3"/>
  <c r="X91" i="3"/>
  <c r="V92" i="3"/>
  <c r="F92" i="3" s="1"/>
  <c r="W92" i="3"/>
  <c r="X92" i="3"/>
  <c r="V95" i="3"/>
  <c r="W95" i="3"/>
  <c r="X95" i="3"/>
  <c r="V84" i="3"/>
  <c r="W84" i="3"/>
  <c r="X84" i="3"/>
  <c r="V142" i="3"/>
  <c r="W142" i="3"/>
  <c r="X142" i="3"/>
  <c r="V101" i="3"/>
  <c r="F101" i="3" s="1"/>
  <c r="W101" i="3"/>
  <c r="G101" i="3" s="1"/>
  <c r="X101" i="3"/>
  <c r="H101" i="3" s="1"/>
  <c r="V104" i="3"/>
  <c r="W104" i="3"/>
  <c r="X104" i="3"/>
  <c r="V96" i="3"/>
  <c r="W96" i="3"/>
  <c r="X96" i="3"/>
  <c r="V126" i="3"/>
  <c r="W126" i="3"/>
  <c r="X126" i="3"/>
  <c r="V127" i="3"/>
  <c r="F127" i="3" s="1"/>
  <c r="W127" i="3"/>
  <c r="X127" i="3"/>
  <c r="V133" i="3"/>
  <c r="W133" i="3"/>
  <c r="X133" i="3"/>
  <c r="V135" i="3"/>
  <c r="W135" i="3"/>
  <c r="X135" i="3"/>
  <c r="V129" i="3"/>
  <c r="W129" i="3"/>
  <c r="X129" i="3"/>
  <c r="V125" i="3"/>
  <c r="F125" i="3" s="1"/>
  <c r="W125" i="3"/>
  <c r="X125" i="3"/>
  <c r="V112" i="3"/>
  <c r="W112" i="3"/>
  <c r="X112" i="3"/>
  <c r="V18" i="3"/>
  <c r="W18" i="3"/>
  <c r="X18" i="3"/>
  <c r="V128" i="3"/>
  <c r="W128" i="3"/>
  <c r="X128" i="3"/>
  <c r="V131" i="3"/>
  <c r="F131" i="3" s="1"/>
  <c r="W131" i="3"/>
  <c r="X131" i="3"/>
  <c r="V139" i="3"/>
  <c r="F139" i="3" s="1"/>
  <c r="W139" i="3"/>
  <c r="G139" i="3" s="1"/>
  <c r="X139" i="3"/>
  <c r="H139" i="3" s="1"/>
  <c r="V130" i="3"/>
  <c r="W130" i="3"/>
  <c r="X130" i="3"/>
  <c r="V113" i="3"/>
  <c r="W113" i="3"/>
  <c r="X113" i="3"/>
  <c r="V110" i="3"/>
  <c r="F110" i="3" s="1"/>
  <c r="W110" i="3"/>
  <c r="G110" i="3" s="1"/>
  <c r="X110" i="3"/>
  <c r="H110" i="3" s="1"/>
  <c r="V105" i="3"/>
  <c r="F105" i="3" s="1"/>
  <c r="W105" i="3"/>
  <c r="G105" i="3" s="1"/>
  <c r="X105" i="3"/>
  <c r="H105" i="3" s="1"/>
  <c r="V115" i="3"/>
  <c r="W115" i="3"/>
  <c r="X115" i="3"/>
  <c r="V138" i="3"/>
  <c r="W138" i="3"/>
  <c r="X138" i="3"/>
  <c r="V124" i="3"/>
  <c r="F124" i="3" s="1"/>
  <c r="W124" i="3"/>
  <c r="X124" i="3"/>
  <c r="V109" i="3"/>
  <c r="W109" i="3"/>
  <c r="X109" i="3"/>
  <c r="V136" i="3"/>
  <c r="W136" i="3"/>
  <c r="X136" i="3"/>
  <c r="V132" i="3"/>
  <c r="W132" i="3"/>
  <c r="X132" i="3"/>
  <c r="V98" i="3"/>
  <c r="F98" i="3" s="1"/>
  <c r="W98" i="3"/>
  <c r="X98" i="3"/>
  <c r="V117" i="3"/>
  <c r="W117" i="3"/>
  <c r="X117" i="3"/>
  <c r="V118" i="3"/>
  <c r="W118" i="3"/>
  <c r="X118" i="3"/>
  <c r="V137" i="3"/>
  <c r="W137" i="3"/>
  <c r="X137" i="3"/>
  <c r="V123" i="3"/>
  <c r="F123" i="3" s="1"/>
  <c r="W123" i="3"/>
  <c r="X123" i="3"/>
  <c r="V120" i="3"/>
  <c r="W120" i="3"/>
  <c r="X120" i="3"/>
  <c r="V103" i="3"/>
  <c r="W103" i="3"/>
  <c r="X103" i="3"/>
  <c r="V107" i="3"/>
  <c r="F107" i="3" s="1"/>
  <c r="W107" i="3"/>
  <c r="G107" i="3" s="1"/>
  <c r="X107" i="3"/>
  <c r="H107" i="3" s="1"/>
  <c r="V76" i="3"/>
  <c r="F76" i="3" s="1"/>
  <c r="W76" i="3"/>
  <c r="X76" i="3"/>
  <c r="V94" i="3"/>
  <c r="W94" i="3"/>
  <c r="X94" i="3"/>
  <c r="V134" i="3"/>
  <c r="W134" i="3"/>
  <c r="X134" i="3"/>
  <c r="V114" i="3"/>
  <c r="W114" i="3"/>
  <c r="X114" i="3"/>
  <c r="V150" i="3"/>
  <c r="F150" i="3" s="1"/>
  <c r="W150" i="3"/>
  <c r="X150" i="3"/>
  <c r="V143" i="3"/>
  <c r="F143" i="3" s="1"/>
  <c r="W143" i="3"/>
  <c r="G143" i="3" s="1"/>
  <c r="X143" i="3"/>
  <c r="H143" i="3" s="1"/>
  <c r="V151" i="3"/>
  <c r="F151" i="3" s="1"/>
  <c r="W151" i="3"/>
  <c r="G151" i="3" s="1"/>
  <c r="X151" i="3"/>
  <c r="H151" i="3" s="1"/>
  <c r="V147" i="3"/>
  <c r="W147" i="3"/>
  <c r="X147" i="3"/>
  <c r="V152" i="3"/>
  <c r="F152" i="3" s="1"/>
  <c r="W152" i="3"/>
  <c r="G152" i="3" s="1"/>
  <c r="X152" i="3"/>
  <c r="H152" i="3" s="1"/>
  <c r="U5" i="3"/>
  <c r="U7" i="3"/>
  <c r="U10" i="3"/>
  <c r="U9" i="3"/>
  <c r="U8" i="3"/>
  <c r="U6" i="3"/>
  <c r="U11" i="3"/>
  <c r="U13" i="3"/>
  <c r="U16" i="3"/>
  <c r="U19" i="3"/>
  <c r="U4" i="3"/>
  <c r="U21" i="3"/>
  <c r="U14" i="3"/>
  <c r="U23" i="3"/>
  <c r="U24" i="3"/>
  <c r="U22" i="3"/>
  <c r="U26" i="3"/>
  <c r="U27" i="3"/>
  <c r="U20" i="3"/>
  <c r="U30" i="3"/>
  <c r="U33" i="3"/>
  <c r="U36" i="3"/>
  <c r="U37" i="3"/>
  <c r="U44" i="3"/>
  <c r="U38" i="3"/>
  <c r="U42" i="3"/>
  <c r="U45" i="3"/>
  <c r="U34" i="3"/>
  <c r="U29" i="3"/>
  <c r="U28" i="3"/>
  <c r="U31" i="3"/>
  <c r="U48" i="3"/>
  <c r="U49" i="3"/>
  <c r="U35" i="3"/>
  <c r="U51" i="3"/>
  <c r="U52" i="3"/>
  <c r="U54" i="3"/>
  <c r="U17" i="3"/>
  <c r="U25" i="3"/>
  <c r="U32" i="3"/>
  <c r="U55" i="3"/>
  <c r="E55" i="3" s="1"/>
  <c r="U57" i="3"/>
  <c r="U67" i="3"/>
  <c r="U58" i="3"/>
  <c r="U59" i="3"/>
  <c r="U63" i="3"/>
  <c r="U70" i="3"/>
  <c r="U47" i="3"/>
  <c r="U60" i="3"/>
  <c r="U62" i="3"/>
  <c r="U68" i="3"/>
  <c r="U43" i="3"/>
  <c r="U66" i="3"/>
  <c r="U74" i="3"/>
  <c r="U72" i="3"/>
  <c r="U46" i="3"/>
  <c r="U75" i="3"/>
  <c r="U77" i="3"/>
  <c r="U79" i="3"/>
  <c r="U85" i="3"/>
  <c r="U15" i="3"/>
  <c r="U64" i="3"/>
  <c r="U87" i="3"/>
  <c r="U78" i="3"/>
  <c r="U81" i="3"/>
  <c r="U86" i="3"/>
  <c r="U80" i="3"/>
  <c r="U88" i="3"/>
  <c r="U82" i="3"/>
  <c r="U69" i="3"/>
  <c r="U97" i="3"/>
  <c r="U71" i="3"/>
  <c r="U90" i="3"/>
  <c r="U91" i="3"/>
  <c r="U92" i="3"/>
  <c r="U95" i="3"/>
  <c r="U84" i="3"/>
  <c r="U142" i="3"/>
  <c r="U101" i="3"/>
  <c r="E101" i="3" s="1"/>
  <c r="U104" i="3"/>
  <c r="U96" i="3"/>
  <c r="U126" i="3"/>
  <c r="U127" i="3"/>
  <c r="U133" i="3"/>
  <c r="U135" i="3"/>
  <c r="U129" i="3"/>
  <c r="U125" i="3"/>
  <c r="U112" i="3"/>
  <c r="U18" i="3"/>
  <c r="U128" i="3"/>
  <c r="U131" i="3"/>
  <c r="U139" i="3"/>
  <c r="E139" i="3" s="1"/>
  <c r="U130" i="3"/>
  <c r="U113" i="3"/>
  <c r="U110" i="3"/>
  <c r="E110" i="3" s="1"/>
  <c r="U105" i="3"/>
  <c r="E105" i="3" s="1"/>
  <c r="U115" i="3"/>
  <c r="U138" i="3"/>
  <c r="U124" i="3"/>
  <c r="U109" i="3"/>
  <c r="U136" i="3"/>
  <c r="U132" i="3"/>
  <c r="U98" i="3"/>
  <c r="U117" i="3"/>
  <c r="U118" i="3"/>
  <c r="U137" i="3"/>
  <c r="U123" i="3"/>
  <c r="U120" i="3"/>
  <c r="U103" i="3"/>
  <c r="U107" i="3"/>
  <c r="E107" i="3" s="1"/>
  <c r="U76" i="3"/>
  <c r="U94" i="3"/>
  <c r="U134" i="3"/>
  <c r="U114" i="3"/>
  <c r="U150" i="3"/>
  <c r="U143" i="3"/>
  <c r="E143" i="3" s="1"/>
  <c r="U151" i="3"/>
  <c r="E151" i="3" s="1"/>
  <c r="U147" i="3"/>
  <c r="U152" i="3"/>
  <c r="E152" i="3" s="1"/>
  <c r="X3" i="3"/>
  <c r="W3" i="3"/>
  <c r="V3" i="3"/>
  <c r="G18" i="3" l="1"/>
  <c r="H134" i="3"/>
  <c r="H118" i="3"/>
  <c r="H115" i="3"/>
  <c r="H135" i="3"/>
  <c r="H84" i="3"/>
  <c r="H90" i="3"/>
  <c r="F49" i="3"/>
  <c r="G3" i="3"/>
  <c r="H103" i="3"/>
  <c r="H136" i="3"/>
  <c r="H130" i="3"/>
  <c r="H96" i="3"/>
  <c r="H82" i="3"/>
  <c r="G51" i="3"/>
  <c r="E72" i="3"/>
  <c r="E3" i="3"/>
  <c r="E16" i="3"/>
  <c r="D153" i="3"/>
  <c r="H81" i="3"/>
  <c r="G66" i="3"/>
  <c r="G60" i="3"/>
  <c r="G59" i="3"/>
  <c r="G35" i="3"/>
  <c r="G28" i="3"/>
  <c r="G42" i="3"/>
  <c r="G36" i="3"/>
  <c r="G20" i="3"/>
  <c r="G24" i="3"/>
  <c r="G4" i="3"/>
  <c r="G11" i="3"/>
  <c r="G10" i="3"/>
  <c r="F73" i="3"/>
  <c r="F146" i="3"/>
  <c r="F106" i="3"/>
  <c r="F102" i="3"/>
  <c r="F108" i="3"/>
  <c r="F111" i="3"/>
  <c r="F119" i="3"/>
  <c r="F140" i="3"/>
  <c r="G69" i="3"/>
  <c r="G67" i="3"/>
  <c r="G25" i="3"/>
  <c r="G52" i="3"/>
  <c r="G48" i="3"/>
  <c r="G34" i="3"/>
  <c r="G44" i="3"/>
  <c r="G26" i="3"/>
  <c r="G14" i="3"/>
  <c r="G16" i="3"/>
  <c r="G8" i="3"/>
  <c r="G7" i="3"/>
  <c r="G56" i="3"/>
  <c r="G150" i="3"/>
  <c r="G76" i="3"/>
  <c r="G123" i="3"/>
  <c r="G98" i="3"/>
  <c r="G124" i="3"/>
  <c r="G131" i="3"/>
  <c r="G125" i="3"/>
  <c r="G127" i="3"/>
  <c r="G92" i="3"/>
  <c r="G97" i="3"/>
  <c r="G80" i="3"/>
  <c r="G87" i="3"/>
  <c r="G85" i="3"/>
  <c r="G46" i="3"/>
  <c r="G43" i="3"/>
  <c r="G47" i="3"/>
  <c r="G58" i="3"/>
  <c r="G32" i="3"/>
  <c r="G54" i="3"/>
  <c r="G49" i="3"/>
  <c r="G29" i="3"/>
  <c r="G38" i="3"/>
  <c r="G33" i="3"/>
  <c r="G27" i="3"/>
  <c r="G23" i="3"/>
  <c r="G19" i="3"/>
  <c r="G6" i="3"/>
  <c r="G119" i="3"/>
  <c r="G140" i="3"/>
  <c r="E64" i="3"/>
  <c r="E57" i="3"/>
  <c r="E35" i="3"/>
  <c r="E42" i="3"/>
  <c r="E27" i="3"/>
  <c r="E23" i="3"/>
  <c r="E7" i="3"/>
  <c r="E56" i="3"/>
  <c r="E69" i="3"/>
  <c r="E62" i="3"/>
  <c r="E17" i="3"/>
  <c r="E28" i="3"/>
  <c r="E36" i="3"/>
  <c r="E19" i="3"/>
  <c r="E6" i="3"/>
  <c r="E134" i="3"/>
  <c r="E118" i="3"/>
  <c r="E136" i="3"/>
  <c r="E115" i="3"/>
  <c r="E130" i="3"/>
  <c r="E135" i="3"/>
  <c r="E96" i="3"/>
  <c r="E84" i="3"/>
  <c r="E90" i="3"/>
  <c r="E82" i="3"/>
  <c r="E81" i="3"/>
  <c r="E15" i="3"/>
  <c r="E75" i="3"/>
  <c r="E49" i="3"/>
  <c r="E73" i="3"/>
  <c r="E146" i="3"/>
  <c r="E106" i="3"/>
  <c r="E102" i="3"/>
  <c r="E108" i="3"/>
  <c r="E111" i="3"/>
  <c r="E119" i="3"/>
  <c r="E140" i="3"/>
  <c r="E103" i="3"/>
  <c r="F69" i="3"/>
  <c r="F67" i="3"/>
  <c r="F25" i="3"/>
  <c r="F52" i="3"/>
  <c r="F48" i="3"/>
  <c r="F34" i="3"/>
  <c r="F44" i="3"/>
  <c r="F26" i="3"/>
  <c r="F14" i="3"/>
  <c r="F16" i="3"/>
  <c r="F8" i="3"/>
  <c r="F7" i="3"/>
  <c r="F56" i="3"/>
  <c r="F33" i="3"/>
  <c r="F17" i="3"/>
  <c r="F10" i="3"/>
  <c r="G73" i="3"/>
  <c r="G146" i="3"/>
  <c r="G106" i="3"/>
  <c r="G102" i="3"/>
  <c r="G108" i="3"/>
  <c r="G111" i="3"/>
  <c r="H147" i="3"/>
  <c r="H132" i="3"/>
  <c r="H138" i="3"/>
  <c r="H113" i="3"/>
  <c r="H128" i="3"/>
  <c r="H129" i="3"/>
  <c r="H126" i="3"/>
  <c r="H142" i="3"/>
  <c r="H91" i="3"/>
  <c r="H69" i="3"/>
  <c r="H86" i="3"/>
  <c r="H79" i="3"/>
  <c r="H72" i="3"/>
  <c r="H68" i="3"/>
  <c r="H70" i="3"/>
  <c r="H67" i="3"/>
  <c r="H25" i="3"/>
  <c r="H52" i="3"/>
  <c r="H48" i="3"/>
  <c r="H34" i="3"/>
  <c r="H44" i="3"/>
  <c r="H26" i="3"/>
  <c r="H14" i="3"/>
  <c r="H16" i="3"/>
  <c r="H8" i="3"/>
  <c r="H7" i="3"/>
  <c r="H56" i="3"/>
  <c r="H114" i="3"/>
  <c r="H137" i="3"/>
  <c r="H150" i="3"/>
  <c r="H76" i="3"/>
  <c r="H123" i="3"/>
  <c r="H98" i="3"/>
  <c r="H124" i="3"/>
  <c r="H131" i="3"/>
  <c r="H125" i="3"/>
  <c r="H127" i="3"/>
  <c r="H92" i="3"/>
  <c r="H97" i="3"/>
  <c r="H80" i="3"/>
  <c r="H87" i="3"/>
  <c r="H85" i="3"/>
  <c r="H49" i="3"/>
  <c r="H73" i="3"/>
  <c r="H146" i="3"/>
  <c r="H106" i="3"/>
  <c r="H102" i="3"/>
  <c r="H108" i="3"/>
  <c r="H111" i="3"/>
  <c r="H119" i="3"/>
  <c r="H140" i="3"/>
  <c r="H94" i="3"/>
  <c r="H120" i="3"/>
  <c r="H117" i="3"/>
  <c r="H109" i="3"/>
  <c r="H112" i="3"/>
  <c r="H133" i="3"/>
  <c r="H104" i="3"/>
  <c r="H95" i="3"/>
  <c r="H71" i="3"/>
  <c r="H88" i="3"/>
  <c r="H78" i="3"/>
  <c r="H15" i="3"/>
  <c r="H75" i="3"/>
  <c r="E147" i="3"/>
  <c r="E114" i="3"/>
  <c r="E137" i="3"/>
  <c r="E132" i="3"/>
  <c r="E138" i="3"/>
  <c r="E113" i="3"/>
  <c r="E128" i="3"/>
  <c r="E129" i="3"/>
  <c r="E126" i="3"/>
  <c r="E142" i="3"/>
  <c r="E91" i="3"/>
  <c r="E86" i="3"/>
  <c r="E77" i="3"/>
  <c r="E74" i="3"/>
  <c r="E63" i="3"/>
  <c r="H18" i="3"/>
  <c r="H62" i="3"/>
  <c r="H57" i="3"/>
  <c r="H17" i="3"/>
  <c r="H51" i="3"/>
  <c r="H31" i="3"/>
  <c r="H45" i="3"/>
  <c r="H37" i="3"/>
  <c r="H30" i="3"/>
  <c r="H22" i="3"/>
  <c r="H21" i="3"/>
  <c r="H13" i="3"/>
  <c r="H9" i="3"/>
  <c r="H5" i="3"/>
  <c r="G94" i="3"/>
  <c r="G120" i="3"/>
  <c r="G117" i="3"/>
  <c r="G109" i="3"/>
  <c r="G112" i="3"/>
  <c r="G133" i="3"/>
  <c r="G104" i="3"/>
  <c r="G95" i="3"/>
  <c r="G71" i="3"/>
  <c r="G88" i="3"/>
  <c r="G78" i="3"/>
  <c r="G15" i="3"/>
  <c r="G75" i="3"/>
  <c r="F46" i="3"/>
  <c r="F43" i="3"/>
  <c r="F47" i="3"/>
  <c r="F58" i="3"/>
  <c r="F32" i="3"/>
  <c r="F54" i="3"/>
  <c r="F29" i="3"/>
  <c r="F38" i="3"/>
  <c r="F27" i="3"/>
  <c r="F23" i="3"/>
  <c r="F19" i="3"/>
  <c r="F6" i="3"/>
  <c r="G103" i="3"/>
  <c r="G136" i="3"/>
  <c r="G115" i="3"/>
  <c r="G135" i="3"/>
  <c r="G84" i="3"/>
  <c r="F66" i="3"/>
  <c r="F59" i="3"/>
  <c r="F35" i="3"/>
  <c r="F28" i="3"/>
  <c r="F42" i="3"/>
  <c r="F36" i="3"/>
  <c r="F20" i="3"/>
  <c r="F24" i="3"/>
  <c r="F4" i="3"/>
  <c r="F11" i="3"/>
  <c r="G134" i="3"/>
  <c r="G118" i="3"/>
  <c r="G130" i="3"/>
  <c r="G96" i="3"/>
  <c r="G90" i="3"/>
  <c r="G82" i="3"/>
  <c r="G81" i="3"/>
  <c r="G77" i="3"/>
  <c r="G74" i="3"/>
  <c r="F60" i="3"/>
  <c r="G63" i="3"/>
  <c r="G147" i="3"/>
  <c r="G114" i="3"/>
  <c r="G137" i="3"/>
  <c r="G132" i="3"/>
  <c r="G138" i="3"/>
  <c r="G113" i="3"/>
  <c r="G128" i="3"/>
  <c r="F18" i="3"/>
  <c r="G129" i="3"/>
  <c r="G126" i="3"/>
  <c r="G142" i="3"/>
  <c r="G91" i="3"/>
  <c r="G86" i="3"/>
  <c r="F64" i="3"/>
  <c r="G79" i="3"/>
  <c r="G72" i="3"/>
  <c r="G68" i="3"/>
  <c r="F62" i="3"/>
  <c r="G70" i="3"/>
  <c r="F57" i="3"/>
  <c r="F51" i="3"/>
  <c r="F31" i="3"/>
  <c r="F45" i="3"/>
  <c r="F37" i="3"/>
  <c r="F30" i="3"/>
  <c r="F22" i="3"/>
  <c r="F21" i="3"/>
  <c r="F13" i="3"/>
  <c r="F9" i="3"/>
  <c r="F5" i="3"/>
  <c r="E59" i="3"/>
  <c r="E54" i="3"/>
  <c r="E38" i="3"/>
  <c r="E14" i="3"/>
  <c r="E5" i="3"/>
  <c r="F120" i="3"/>
  <c r="F15" i="3"/>
  <c r="F75" i="3"/>
  <c r="E18" i="3"/>
  <c r="E66" i="3"/>
  <c r="E29" i="3"/>
  <c r="E26" i="3"/>
  <c r="E8" i="3"/>
  <c r="F133" i="3"/>
  <c r="F95" i="3"/>
  <c r="E94" i="3"/>
  <c r="E120" i="3"/>
  <c r="E117" i="3"/>
  <c r="E109" i="3"/>
  <c r="E112" i="3"/>
  <c r="E133" i="3"/>
  <c r="E104" i="3"/>
  <c r="E95" i="3"/>
  <c r="E71" i="3"/>
  <c r="E88" i="3"/>
  <c r="E78" i="3"/>
  <c r="E85" i="3"/>
  <c r="E46" i="3"/>
  <c r="E43" i="3"/>
  <c r="E47" i="3"/>
  <c r="E58" i="3"/>
  <c r="E32" i="3"/>
  <c r="E52" i="3"/>
  <c r="E48" i="3"/>
  <c r="E34" i="3"/>
  <c r="E44" i="3"/>
  <c r="E30" i="3"/>
  <c r="E22" i="3"/>
  <c r="E21" i="3"/>
  <c r="E13" i="3"/>
  <c r="E9" i="3"/>
  <c r="F134" i="3"/>
  <c r="F103" i="3"/>
  <c r="F118" i="3"/>
  <c r="F136" i="3"/>
  <c r="F115" i="3"/>
  <c r="F130" i="3"/>
  <c r="F135" i="3"/>
  <c r="F96" i="3"/>
  <c r="F84" i="3"/>
  <c r="F90" i="3"/>
  <c r="F82" i="3"/>
  <c r="F81" i="3"/>
  <c r="F77" i="3"/>
  <c r="H46" i="3"/>
  <c r="F74" i="3"/>
  <c r="H43" i="3"/>
  <c r="H47" i="3"/>
  <c r="F63" i="3"/>
  <c r="H58" i="3"/>
  <c r="H32" i="3"/>
  <c r="H54" i="3"/>
  <c r="H29" i="3"/>
  <c r="H38" i="3"/>
  <c r="H33" i="3"/>
  <c r="H27" i="3"/>
  <c r="H23" i="3"/>
  <c r="H19" i="3"/>
  <c r="H6" i="3"/>
  <c r="E60" i="3"/>
  <c r="E33" i="3"/>
  <c r="F94" i="3"/>
  <c r="F117" i="3"/>
  <c r="F109" i="3"/>
  <c r="F112" i="3"/>
  <c r="F104" i="3"/>
  <c r="F71" i="3"/>
  <c r="F88" i="3"/>
  <c r="F78" i="3"/>
  <c r="H64" i="3"/>
  <c r="E150" i="3"/>
  <c r="E76" i="3"/>
  <c r="E123" i="3"/>
  <c r="E98" i="3"/>
  <c r="E124" i="3"/>
  <c r="E131" i="3"/>
  <c r="E125" i="3"/>
  <c r="E127" i="3"/>
  <c r="E92" i="3"/>
  <c r="E97" i="3"/>
  <c r="E80" i="3"/>
  <c r="E87" i="3"/>
  <c r="E79" i="3"/>
  <c r="E68" i="3"/>
  <c r="E70" i="3"/>
  <c r="E67" i="3"/>
  <c r="E25" i="3"/>
  <c r="E51" i="3"/>
  <c r="E31" i="3"/>
  <c r="E45" i="3"/>
  <c r="E37" i="3"/>
  <c r="E20" i="3"/>
  <c r="E24" i="3"/>
  <c r="E4" i="3"/>
  <c r="E11" i="3"/>
  <c r="E10" i="3"/>
  <c r="F147" i="3"/>
  <c r="F114" i="3"/>
  <c r="F137" i="3"/>
  <c r="F132" i="3"/>
  <c r="F138" i="3"/>
  <c r="F113" i="3"/>
  <c r="F128" i="3"/>
  <c r="F129" i="3"/>
  <c r="F126" i="3"/>
  <c r="F142" i="3"/>
  <c r="F91" i="3"/>
  <c r="F86" i="3"/>
  <c r="F79" i="3"/>
  <c r="F72" i="3"/>
  <c r="H66" i="3"/>
  <c r="F68" i="3"/>
  <c r="H60" i="3"/>
  <c r="F70" i="3"/>
  <c r="H59" i="3"/>
  <c r="H35" i="3"/>
  <c r="H28" i="3"/>
  <c r="H42" i="3"/>
  <c r="H36" i="3"/>
  <c r="H20" i="3"/>
  <c r="H24" i="3"/>
  <c r="H4" i="3"/>
  <c r="H11" i="3"/>
  <c r="H10" i="3"/>
  <c r="A107" i="3"/>
  <c r="D107" i="3"/>
  <c r="D151" i="3"/>
  <c r="A151" i="3"/>
  <c r="D55" i="3"/>
  <c r="A55" i="3"/>
  <c r="A143" i="3"/>
  <c r="D143" i="3"/>
  <c r="D105" i="3"/>
  <c r="A105" i="3"/>
  <c r="A139" i="3"/>
  <c r="D139" i="3"/>
  <c r="A152" i="3"/>
  <c r="D152" i="3"/>
  <c r="A110" i="3"/>
  <c r="D110" i="3"/>
  <c r="A101" i="3"/>
  <c r="D101" i="3"/>
  <c r="A99" i="3"/>
  <c r="D99" i="3"/>
  <c r="A40" i="3"/>
  <c r="D40" i="3"/>
  <c r="D121" i="3"/>
  <c r="A121" i="3"/>
  <c r="A144" i="3"/>
  <c r="D144" i="3"/>
  <c r="D122" i="3"/>
  <c r="A122" i="3"/>
  <c r="A65" i="3"/>
  <c r="D65" i="3"/>
  <c r="A93" i="3"/>
  <c r="D93" i="3"/>
  <c r="D89" i="3"/>
  <c r="A89" i="3"/>
  <c r="D148" i="3"/>
  <c r="A148" i="3"/>
  <c r="D61" i="3"/>
  <c r="A61" i="3"/>
  <c r="D116" i="3"/>
  <c r="A116" i="3"/>
  <c r="A149" i="3"/>
  <c r="D149" i="3"/>
  <c r="D145" i="3"/>
  <c r="A145" i="3"/>
  <c r="D83" i="3"/>
  <c r="A83" i="3"/>
  <c r="A50" i="3"/>
  <c r="D50" i="3"/>
  <c r="A12" i="3"/>
  <c r="D12" i="3"/>
  <c r="A41" i="3"/>
  <c r="D41" i="3"/>
  <c r="D53" i="3"/>
  <c r="A53" i="3"/>
  <c r="A153" i="3"/>
  <c r="A39" i="3"/>
  <c r="D39" i="3"/>
  <c r="D100" i="3"/>
  <c r="A100" i="3"/>
  <c r="D178" i="3"/>
  <c r="A177" i="3"/>
  <c r="A175" i="3"/>
  <c r="A185" i="3"/>
  <c r="A182" i="3"/>
  <c r="A180" i="3"/>
  <c r="D184" i="3"/>
  <c r="A184" i="3"/>
  <c r="A178" i="3"/>
  <c r="A176" i="3"/>
  <c r="A183" i="3"/>
  <c r="A181" i="3"/>
  <c r="A179" i="3"/>
  <c r="D185" i="3"/>
  <c r="D175" i="3"/>
  <c r="D182" i="3"/>
  <c r="D179" i="3"/>
  <c r="D176" i="3"/>
  <c r="D183" i="3"/>
  <c r="D180" i="3"/>
  <c r="D181" i="3"/>
  <c r="D177" i="3"/>
  <c r="A97" i="3" l="1"/>
  <c r="A131" i="3"/>
  <c r="D4" i="3"/>
  <c r="D140" i="3"/>
  <c r="A49" i="3"/>
  <c r="D49" i="3"/>
  <c r="D36" i="3"/>
  <c r="A8" i="3"/>
  <c r="D69" i="3"/>
  <c r="D103" i="3"/>
  <c r="D106" i="3"/>
  <c r="D6" i="3"/>
  <c r="D136" i="3"/>
  <c r="D102" i="3"/>
  <c r="D115" i="3"/>
  <c r="A48" i="3"/>
  <c r="D75" i="3"/>
  <c r="A14" i="3"/>
  <c r="D85" i="3"/>
  <c r="A69" i="3"/>
  <c r="D92" i="3"/>
  <c r="A124" i="3"/>
  <c r="A150" i="3"/>
  <c r="D62" i="3"/>
  <c r="D64" i="3"/>
  <c r="D133" i="3"/>
  <c r="A16" i="3"/>
  <c r="A91" i="3"/>
  <c r="A38" i="3"/>
  <c r="A57" i="3"/>
  <c r="A92" i="3"/>
  <c r="D51" i="3"/>
  <c r="A75" i="3"/>
  <c r="A27" i="3"/>
  <c r="D88" i="3"/>
  <c r="D34" i="3"/>
  <c r="A58" i="3"/>
  <c r="D117" i="3"/>
  <c r="A9" i="3"/>
  <c r="D30" i="3"/>
  <c r="A20" i="3"/>
  <c r="A68" i="3"/>
  <c r="A30" i="3"/>
  <c r="D124" i="3"/>
  <c r="A103" i="3"/>
  <c r="D97" i="3"/>
  <c r="D131" i="3"/>
  <c r="A74" i="3"/>
  <c r="D120" i="3"/>
  <c r="A34" i="3"/>
  <c r="D9" i="3"/>
  <c r="D68" i="3"/>
  <c r="A10" i="3"/>
  <c r="D109" i="3"/>
  <c r="A51" i="3"/>
  <c r="D58" i="3"/>
  <c r="A85" i="3"/>
  <c r="A82" i="3"/>
  <c r="A72" i="3"/>
  <c r="A136" i="3"/>
  <c r="A19" i="3"/>
  <c r="D19" i="3"/>
  <c r="D10" i="3"/>
  <c r="D72" i="3"/>
  <c r="D91" i="3"/>
  <c r="A47" i="3"/>
  <c r="A104" i="3"/>
  <c r="A117" i="3"/>
  <c r="D150" i="3"/>
  <c r="D48" i="3"/>
  <c r="D47" i="3"/>
  <c r="D104" i="3"/>
  <c r="D5" i="3"/>
  <c r="D29" i="3"/>
  <c r="A6" i="3"/>
  <c r="A62" i="3"/>
  <c r="D27" i="3"/>
  <c r="A29" i="3"/>
  <c r="D82" i="3"/>
  <c r="A36" i="3"/>
  <c r="D108" i="3"/>
  <c r="D73" i="3"/>
  <c r="A22" i="3"/>
  <c r="A31" i="3"/>
  <c r="A60" i="3"/>
  <c r="A96" i="3"/>
  <c r="A114" i="3"/>
  <c r="A95" i="3"/>
  <c r="A102" i="3"/>
  <c r="A119" i="3"/>
  <c r="A106" i="3"/>
  <c r="D15" i="3"/>
  <c r="A44" i="3"/>
  <c r="A134" i="3"/>
  <c r="D46" i="3"/>
  <c r="D138" i="3"/>
  <c r="D56" i="3"/>
  <c r="A111" i="3"/>
  <c r="D23" i="3"/>
  <c r="D128" i="3"/>
  <c r="A137" i="3"/>
  <c r="D71" i="3"/>
  <c r="A126" i="3"/>
  <c r="D67" i="3"/>
  <c r="D123" i="3"/>
  <c r="A66" i="3"/>
  <c r="A135" i="3"/>
  <c r="A5" i="3"/>
  <c r="D20" i="3"/>
  <c r="A109" i="3"/>
  <c r="A120" i="3"/>
  <c r="A140" i="3"/>
  <c r="D14" i="3"/>
  <c r="D135" i="3"/>
  <c r="D66" i="3"/>
  <c r="A113" i="3"/>
  <c r="D8" i="3"/>
  <c r="D59" i="3"/>
  <c r="D84" i="3"/>
  <c r="D94" i="3"/>
  <c r="D28" i="3"/>
  <c r="A63" i="3"/>
  <c r="A21" i="3"/>
  <c r="A45" i="3"/>
  <c r="A79" i="3"/>
  <c r="A112" i="3"/>
  <c r="D18" i="3"/>
  <c r="A118" i="3"/>
  <c r="D86" i="3"/>
  <c r="D17" i="3"/>
  <c r="D78" i="3"/>
  <c r="D127" i="3"/>
  <c r="A80" i="3"/>
  <c r="D26" i="3"/>
  <c r="D52" i="3"/>
  <c r="D11" i="3"/>
  <c r="D81" i="3"/>
  <c r="A146" i="3"/>
  <c r="D90" i="3"/>
  <c r="D119" i="3"/>
  <c r="D60" i="3"/>
  <c r="D113" i="3"/>
  <c r="D16" i="3"/>
  <c r="D38" i="3"/>
  <c r="D96" i="3"/>
  <c r="A115" i="3"/>
  <c r="D114" i="3"/>
  <c r="D111" i="3"/>
  <c r="D146" i="3"/>
  <c r="D24" i="3"/>
  <c r="D35" i="3"/>
  <c r="A77" i="3"/>
  <c r="D134" i="3"/>
  <c r="A23" i="3"/>
  <c r="A28" i="3"/>
  <c r="D63" i="3"/>
  <c r="D142" i="3"/>
  <c r="D21" i="3"/>
  <c r="D45" i="3"/>
  <c r="D79" i="3"/>
  <c r="A128" i="3"/>
  <c r="D137" i="3"/>
  <c r="D13" i="3"/>
  <c r="A32" i="3"/>
  <c r="A46" i="3"/>
  <c r="A71" i="3"/>
  <c r="D112" i="3"/>
  <c r="A94" i="3"/>
  <c r="A18" i="3"/>
  <c r="D118" i="3"/>
  <c r="D129" i="3"/>
  <c r="A132" i="3"/>
  <c r="A33" i="3"/>
  <c r="D54" i="3"/>
  <c r="A86" i="3"/>
  <c r="D126" i="3"/>
  <c r="A138" i="3"/>
  <c r="A17" i="3"/>
  <c r="A67" i="3"/>
  <c r="A78" i="3"/>
  <c r="A7" i="3"/>
  <c r="A147" i="3"/>
  <c r="A42" i="3"/>
  <c r="A87" i="3"/>
  <c r="A127" i="3"/>
  <c r="D98" i="3"/>
  <c r="A70" i="3"/>
  <c r="D80" i="3"/>
  <c r="D125" i="3"/>
  <c r="A123" i="3"/>
  <c r="A56" i="3"/>
  <c r="A26" i="3"/>
  <c r="A52" i="3"/>
  <c r="A11" i="3"/>
  <c r="A37" i="3"/>
  <c r="A25" i="3"/>
  <c r="D74" i="3"/>
  <c r="A81" i="3"/>
  <c r="A90" i="3"/>
  <c r="D130" i="3"/>
  <c r="A76" i="3"/>
  <c r="A24" i="3"/>
  <c r="D37" i="3"/>
  <c r="D31" i="3"/>
  <c r="D25" i="3"/>
  <c r="D70" i="3"/>
  <c r="D87" i="3"/>
  <c r="A125" i="3"/>
  <c r="A98" i="3"/>
  <c r="D76" i="3"/>
  <c r="A13" i="3"/>
  <c r="D22" i="3"/>
  <c r="D44" i="3"/>
  <c r="D32" i="3"/>
  <c r="A88" i="3"/>
  <c r="D95" i="3"/>
  <c r="A133" i="3"/>
  <c r="A108" i="3"/>
  <c r="A73" i="3"/>
  <c r="D33" i="3"/>
  <c r="A54" i="3"/>
  <c r="A59" i="3"/>
  <c r="A15" i="3"/>
  <c r="A84" i="3"/>
  <c r="A130" i="3"/>
  <c r="D7" i="3"/>
  <c r="D42" i="3"/>
  <c r="A35" i="3"/>
  <c r="D57" i="3"/>
  <c r="D77" i="3"/>
  <c r="A142" i="3"/>
  <c r="A129" i="3"/>
  <c r="D132" i="3"/>
  <c r="D147" i="3"/>
  <c r="A64" i="3"/>
  <c r="A4" i="3"/>
  <c r="D43" i="3"/>
  <c r="A43" i="3"/>
  <c r="H3" i="3"/>
  <c r="F3" i="3"/>
  <c r="A3" i="3" l="1"/>
  <c r="B105" i="3" s="1"/>
  <c r="D3" i="3"/>
  <c r="B50" i="3"/>
  <c r="B113" i="3"/>
  <c r="B136" i="3"/>
  <c r="B88" i="3"/>
  <c r="B36" i="3"/>
  <c r="B129" i="3"/>
  <c r="B60" i="3" l="1"/>
  <c r="B40" i="3"/>
  <c r="B8" i="3"/>
  <c r="B77" i="3"/>
  <c r="B3" i="3"/>
  <c r="B63" i="3"/>
  <c r="B65" i="3"/>
  <c r="B93" i="3"/>
  <c r="B47" i="3"/>
  <c r="B10" i="3"/>
  <c r="B78" i="3"/>
  <c r="B19" i="3"/>
  <c r="B142" i="3"/>
  <c r="B69" i="3"/>
  <c r="B5" i="3"/>
  <c r="B76" i="3"/>
  <c r="B72" i="3"/>
  <c r="B55" i="3"/>
  <c r="B33" i="3"/>
  <c r="B147" i="3"/>
  <c r="B4" i="3"/>
  <c r="B24" i="3"/>
  <c r="B68" i="3"/>
  <c r="B51" i="3"/>
  <c r="B15" i="3"/>
  <c r="B35" i="3"/>
  <c r="B139" i="3"/>
  <c r="B131" i="3"/>
  <c r="B89" i="3"/>
  <c r="B61" i="3"/>
  <c r="B45" i="3"/>
  <c r="B130" i="3"/>
  <c r="B100" i="3"/>
  <c r="B41" i="3"/>
  <c r="B59" i="3"/>
  <c r="B123" i="3"/>
  <c r="B146" i="3"/>
  <c r="B56" i="3"/>
  <c r="B84" i="3"/>
  <c r="B127" i="3"/>
  <c r="B42" i="3"/>
  <c r="B102" i="3"/>
  <c r="B106" i="3"/>
  <c r="B46" i="3"/>
  <c r="B67" i="3"/>
  <c r="B153" i="3"/>
  <c r="B7" i="3"/>
  <c r="B48" i="3"/>
  <c r="B73" i="3"/>
  <c r="B58" i="3"/>
  <c r="B26" i="3"/>
  <c r="B137" i="3"/>
  <c r="B31" i="3"/>
  <c r="B44" i="3"/>
  <c r="B94" i="3"/>
  <c r="B30" i="3"/>
  <c r="B118" i="3"/>
  <c r="B38" i="3"/>
  <c r="B22" i="3"/>
  <c r="B54" i="3"/>
  <c r="B151" i="3"/>
  <c r="B27" i="3"/>
  <c r="B74" i="3"/>
  <c r="B79" i="3"/>
  <c r="B53" i="3"/>
  <c r="B66" i="3"/>
  <c r="B98" i="3"/>
  <c r="B124" i="3"/>
  <c r="B138" i="3"/>
  <c r="B141" i="3"/>
  <c r="B135" i="3"/>
  <c r="B120" i="3"/>
  <c r="B103" i="3"/>
  <c r="B122" i="3"/>
  <c r="B126" i="3"/>
  <c r="B23" i="3"/>
  <c r="B116" i="3"/>
  <c r="B99" i="3"/>
  <c r="B140" i="3"/>
  <c r="B110" i="3"/>
  <c r="B144" i="3"/>
  <c r="B75" i="3"/>
  <c r="B13" i="3"/>
  <c r="B109" i="3"/>
  <c r="B17" i="3"/>
  <c r="B80" i="3"/>
  <c r="B90" i="3"/>
  <c r="B112" i="3"/>
  <c r="B71" i="3"/>
  <c r="B91" i="3"/>
  <c r="B14" i="3"/>
  <c r="B111" i="3"/>
  <c r="B49" i="3"/>
  <c r="B37" i="3"/>
  <c r="B85" i="3"/>
  <c r="B81" i="3"/>
  <c r="B32" i="3"/>
  <c r="B96" i="3"/>
  <c r="B97" i="3"/>
  <c r="B70" i="3"/>
  <c r="B57" i="3"/>
  <c r="B132" i="3"/>
  <c r="B95" i="3"/>
  <c r="B114" i="3"/>
  <c r="B108" i="3"/>
  <c r="B43" i="3"/>
  <c r="B145" i="3"/>
  <c r="B64" i="3"/>
  <c r="B29" i="3"/>
  <c r="B12" i="3"/>
  <c r="B143" i="3"/>
  <c r="B16" i="3"/>
  <c r="B149" i="3"/>
  <c r="B133" i="3"/>
  <c r="B83" i="3"/>
  <c r="B11" i="3"/>
  <c r="B101" i="3"/>
  <c r="B92" i="3"/>
  <c r="B107" i="3"/>
  <c r="B148" i="3"/>
  <c r="B152" i="3"/>
  <c r="B62" i="3"/>
  <c r="B87" i="3"/>
  <c r="B21" i="3"/>
  <c r="B121" i="3"/>
  <c r="B28" i="3"/>
  <c r="B20" i="3"/>
  <c r="B25" i="3"/>
  <c r="B39" i="3"/>
  <c r="B86" i="3"/>
  <c r="B150" i="3"/>
  <c r="B134" i="3"/>
  <c r="B18" i="3"/>
  <c r="B9" i="3"/>
  <c r="B6" i="3"/>
  <c r="B82" i="3"/>
  <c r="B104" i="3"/>
  <c r="B128" i="3"/>
  <c r="B125" i="3"/>
  <c r="B34" i="3"/>
  <c r="B52" i="3"/>
  <c r="B115" i="3"/>
  <c r="B119" i="3"/>
  <c r="B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H8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opstelling niet zeker, 1 dame mist</t>
        </r>
      </text>
    </comment>
  </commentList>
</comments>
</file>

<file path=xl/sharedStrings.xml><?xml version="1.0" encoding="utf-8"?>
<sst xmlns="http://schemas.openxmlformats.org/spreadsheetml/2006/main" count="1184" uniqueCount="354">
  <si>
    <t>regionaal</t>
  </si>
  <si>
    <t>nationaal</t>
  </si>
  <si>
    <t>Naam roeier</t>
  </si>
  <si>
    <t>internationaal</t>
  </si>
  <si>
    <t>Rianne Vlugt</t>
  </si>
  <si>
    <t>Monique van den Aarssen</t>
  </si>
  <si>
    <t>Janneke Verrips</t>
  </si>
  <si>
    <t>Claudia Algra</t>
  </si>
  <si>
    <t>stuurblik</t>
  </si>
  <si>
    <t>Rinske de Vries</t>
  </si>
  <si>
    <t>Marjolein Rekers</t>
  </si>
  <si>
    <t>Kim de Groot</t>
  </si>
  <si>
    <t>Jan Konijn</t>
  </si>
  <si>
    <t>Leendert Parlevliet</t>
  </si>
  <si>
    <t>Joost Hagendoorn</t>
  </si>
  <si>
    <t>Martine Pelser</t>
  </si>
  <si>
    <t>Liesbeth de Theije</t>
  </si>
  <si>
    <t>Lotte ten Hove</t>
  </si>
  <si>
    <t>Marijke Brink</t>
  </si>
  <si>
    <t>Maike Roos</t>
  </si>
  <si>
    <t>Renske van Dillen</t>
  </si>
  <si>
    <t>Marieke viergever</t>
  </si>
  <si>
    <t>totaal</t>
  </si>
  <si>
    <t>ganze regatta H1x</t>
  </si>
  <si>
    <t>Dommel mix8x combi met Alkmaar</t>
  </si>
  <si>
    <t>Dommel H2x</t>
  </si>
  <si>
    <t>Spaarne DVB8+</t>
  </si>
  <si>
    <t>Markregatta DVA4*</t>
  </si>
  <si>
    <t>wedstrijd</t>
  </si>
  <si>
    <t>Jan-Willem van Herpen</t>
  </si>
  <si>
    <t>Michiel de Bruijcker</t>
  </si>
  <si>
    <t>Collin Hoogeveen</t>
  </si>
  <si>
    <t>Patrick Molenaar</t>
  </si>
  <si>
    <t>Lonneke Kitslaar</t>
  </si>
  <si>
    <t>Jesse van der Kallen</t>
  </si>
  <si>
    <t>Veerle Sperber</t>
  </si>
  <si>
    <t>Nikki de Jong</t>
  </si>
  <si>
    <t>Annette Leijen</t>
  </si>
  <si>
    <t>Dommel D4*</t>
  </si>
  <si>
    <t>Grolsch Drienerlo regatta H4*</t>
  </si>
  <si>
    <t>Markregatta DCL4*</t>
  </si>
  <si>
    <t>Markregatta DV8+</t>
  </si>
  <si>
    <t>June Goossens</t>
  </si>
  <si>
    <t>Nanette van der Ven</t>
  </si>
  <si>
    <t>Aletha Huisman</t>
  </si>
  <si>
    <t>Novembervieren DVA4*</t>
  </si>
  <si>
    <t>Marieke Viergever</t>
  </si>
  <si>
    <t>Yorick Desmense</t>
  </si>
  <si>
    <t>Moordregatta D8+</t>
  </si>
  <si>
    <t>Anne van der Schaft</t>
  </si>
  <si>
    <t>Joep de Greef</t>
  </si>
  <si>
    <t>Moordregatta HV4*</t>
  </si>
  <si>
    <t>Pieter Bögels</t>
  </si>
  <si>
    <t>Marlinde Melissen</t>
  </si>
  <si>
    <t>Lingebokaal Mix2x</t>
  </si>
  <si>
    <t>Femke van der Ploeg</t>
  </si>
  <si>
    <t>lingebokaal 2011 hertog 3 aletha huisman pallas athena</t>
  </si>
  <si>
    <t>Markregatta DCL4*/Lingebokaal D4*</t>
  </si>
  <si>
    <t>D4*</t>
  </si>
  <si>
    <t>Spaarne lenterace HCL4*</t>
  </si>
  <si>
    <t>Spaarne lenterace VF4*</t>
  </si>
  <si>
    <t>Dommel mix8x combi met Alkmaar/Spaarne lenterace VF4*</t>
  </si>
  <si>
    <t>AA race V4*</t>
  </si>
  <si>
    <t>Mark de Vries</t>
  </si>
  <si>
    <t>Head DVB4*; Heineken DVB4*</t>
  </si>
  <si>
    <t>Linda Reus</t>
  </si>
  <si>
    <t>Femke Rethans</t>
  </si>
  <si>
    <t>Grolsch Drienerlo regatta H4*/Lingebokaal H1x</t>
  </si>
  <si>
    <t>Rank</t>
  </si>
  <si>
    <t>Clementine Harbers</t>
  </si>
  <si>
    <t>Sjoekie de Bijll Nachenius</t>
  </si>
  <si>
    <t>Yvonne Tas</t>
  </si>
  <si>
    <t>Annemiek Lasterie</t>
  </si>
  <si>
    <t>Tineke Nieuwenhuis</t>
  </si>
  <si>
    <t>Gebke Vermeijden</t>
  </si>
  <si>
    <t>Astrid Hoedemaekers</t>
  </si>
  <si>
    <t>Jan Buitink</t>
  </si>
  <si>
    <t>Piet Vendel</t>
  </si>
  <si>
    <t>Hans Linde</t>
  </si>
  <si>
    <t>Marc Nijboer</t>
  </si>
  <si>
    <t>Ingrid van Rens</t>
  </si>
  <si>
    <t>Sophie Bertrand-Toenbreker</t>
  </si>
  <si>
    <t>Dommel Mix8*</t>
  </si>
  <si>
    <t>Joost van den Elshout</t>
  </si>
  <si>
    <t>Wout van Haasteren</t>
  </si>
  <si>
    <t>Erik Versteijnen</t>
  </si>
  <si>
    <t>Skag Peters</t>
  </si>
  <si>
    <t>Noortje Spierings</t>
  </si>
  <si>
    <t>Saskia de Kort</t>
  </si>
  <si>
    <t>Spaarne HVF4*</t>
  </si>
  <si>
    <t>Wil van Herpen</t>
  </si>
  <si>
    <t>Heleen Kramers</t>
  </si>
  <si>
    <t xml:space="preserve">Dommel D8+ </t>
  </si>
  <si>
    <t>Lingebokaal D8+</t>
  </si>
  <si>
    <t>Karin Slenders</t>
  </si>
  <si>
    <t>punten</t>
  </si>
  <si>
    <t>ringvaart D4*</t>
  </si>
  <si>
    <t>ZRB DV2x, mixed V2x/Novembervieren DVB4*/Spaarne lenterace MixB2x/Head DVB4*/Heineken DVB4*/FISA masters DVA4x, DVB4x, mixed VB2x</t>
  </si>
  <si>
    <t>ZRB DV2x, DV1x/Novembervieren DVB4*/Martini regatta mixed V2x, DV2x/Skiffhead LDVC1x/Head DVB4*/Heineken DVB4*/Vechtrace DVC1x/FISA masters DVA4x, DVB4x, DVC4x, DVC1x</t>
  </si>
  <si>
    <t>ZRB mixed V2x/Spaarne lenterace MixB2x/FISA masters mixed VB2x</t>
  </si>
  <si>
    <t>Dommel mix8x combi met Alkmaar/AA race V4*/Markregatta DVA4*</t>
  </si>
  <si>
    <t>Dommel H1x/AA race V4*/Martini regatta V1x, mixed V2x/Spaarne lenterace VA1x, HCL4*/Skiffhead LVA1x</t>
  </si>
  <si>
    <t>Spaarne lenterace HCL4*/AA race V4*</t>
  </si>
  <si>
    <t>Head DVB4*/Martini regatta DV2x/Heineken DVB4*/ringvaart D4*</t>
  </si>
  <si>
    <t>Head DVB4*/Heineken DVB4*/ringvaart D4*</t>
  </si>
  <si>
    <t>Dommel D4*/Spaarne lenterace HCL4*</t>
  </si>
  <si>
    <t>Dommel D8+/Markregatta DV8+</t>
  </si>
  <si>
    <t>spaarne mixV2x/Dommel mix2x</t>
  </si>
  <si>
    <t>Markregatta DVB1x/Vechtrace DVB1x/FISA masters Poznan, WB2x, WD4x, WC8+/Novembervieren DVA4*</t>
  </si>
  <si>
    <t>Markregatta DV8+/Markregatta DCL4*/Lingebokaal D4*/Dommel D8+</t>
  </si>
  <si>
    <t>spaarne mixV2x/Novembervieren DVA4*/Dommel mix2x, D8+</t>
  </si>
  <si>
    <t>ganze regatta D4*/Markregatta DVA4*</t>
  </si>
  <si>
    <t>skiffhead LDVC1x/DMO WC1x, WB1x, WB2x combi daventria/hertog/Tromp DVB2x combi Hertog/Daventria/World Rowing Masters Regatta Varese WB4x, WC4x, WC1x/Vechtrace DV1x</t>
  </si>
  <si>
    <t>Dommel H2x/Moordregatta HV4*/Dommel Mix8*</t>
  </si>
  <si>
    <t>Dommel H1x/Moordregatta HV4*/Lingebokaal H1x</t>
  </si>
  <si>
    <t>Spaarne DVB8+/Markregatta DVB8+/Moordregatta D8+/Lingebokaal D8+</t>
  </si>
  <si>
    <t>Spaarne DVB8+/Markregatta DVB8+</t>
  </si>
  <si>
    <t>Spaarne DVB8+/Markregatta DVB8+/Lingebokaal D8+</t>
  </si>
  <si>
    <t>Moordregatta D8+/Moordregatta HV4*</t>
  </si>
  <si>
    <t>Moordregatta D8+/Markregatta DVB8+/Lingebokaal D8+</t>
  </si>
  <si>
    <t>Moordregatta D8+/Lingebokaal D8+</t>
  </si>
  <si>
    <t>Lianne Melief</t>
  </si>
  <si>
    <t>Lingebokaal D4*/Markregatta DCL4*</t>
  </si>
  <si>
    <t>Spaarne DVB8+, HVF4*/Markregatta DVB8+</t>
  </si>
  <si>
    <t>Daan</t>
  </si>
  <si>
    <t>juncomp Roosendaal Mix18 2x</t>
  </si>
  <si>
    <t>juncomp Breda M181x/juncomp Roosendaal Mix18 2x/jeugdwedstrijd TOR M18 1x, M182x</t>
  </si>
  <si>
    <t>Peter van der Beek</t>
  </si>
  <si>
    <t>jeugdwedstrijd TOR Mix 18 2x</t>
  </si>
  <si>
    <t>Leander Geschiere</t>
  </si>
  <si>
    <t>regio wedstrijd Breda mix18 2x</t>
  </si>
  <si>
    <t>ZRB M181x/jeugdwedstrijd TOR Mix 18 2x/regio wedstrijd Breda mix18 2x/juncomp dordrecht M18 1x</t>
  </si>
  <si>
    <t>Totaal</t>
  </si>
  <si>
    <t>skiffhead DVB1x/ZRB DV4x amstel/hoop/hertog combi</t>
  </si>
  <si>
    <t>AA race DCL8</t>
  </si>
  <si>
    <t>AA race DCL8/suikerrace D8+</t>
  </si>
  <si>
    <t>Skoll cup DCL8+/Beatrix headtrial D8+</t>
  </si>
  <si>
    <t>Skoll cup D4+</t>
  </si>
  <si>
    <t>Nienke Duisterhout</t>
  </si>
  <si>
    <t>11 steden DC2x+ Viking combi</t>
  </si>
  <si>
    <t>12 steden DC2x+ Viking combi</t>
  </si>
  <si>
    <t>13 steden DC2x+ Viking combi</t>
  </si>
  <si>
    <t>14 steden DC2x+ Viking combi</t>
  </si>
  <si>
    <t>carpit noctem H4*</t>
  </si>
  <si>
    <t>carpit noctem H4*/ZRB V1x, V2x</t>
  </si>
  <si>
    <t>ZRB V2x</t>
  </si>
  <si>
    <t>Marc Schouten</t>
  </si>
  <si>
    <t>Rene Potman</t>
  </si>
  <si>
    <t>Thijs van Summeren</t>
  </si>
  <si>
    <t>Koen Uijttewaal</t>
  </si>
  <si>
    <t>Paul Hunneman</t>
  </si>
  <si>
    <t>Ad Oomen</t>
  </si>
  <si>
    <t>Dommel HVC4*</t>
  </si>
  <si>
    <t>Dommel VD t/m H 1x</t>
  </si>
  <si>
    <t>Dommel J16 1x</t>
  </si>
  <si>
    <t>Bas van den Berg</t>
  </si>
  <si>
    <t>Joost Heynekamp</t>
  </si>
  <si>
    <t>Dommel mix8*</t>
  </si>
  <si>
    <t>Celine van Soest</t>
  </si>
  <si>
    <t>Nanny de Vaan</t>
  </si>
  <si>
    <t>Jeanette van der Hulst</t>
  </si>
  <si>
    <t>Karin Spaans</t>
  </si>
  <si>
    <t>Trude Rietveld</t>
  </si>
  <si>
    <t>Oda Schelhaas</t>
  </si>
  <si>
    <t>Dommel DVA4*</t>
  </si>
  <si>
    <t>Dommel DV&gt;B4*</t>
  </si>
  <si>
    <t>Dommel DV&gt;B4*/Markregatta DVC4*</t>
  </si>
  <si>
    <t>Lieke Bezemer</t>
  </si>
  <si>
    <t>Markregatta DVC4*</t>
  </si>
  <si>
    <t>Juniorencompetitie Breda mix 2x</t>
  </si>
  <si>
    <t>Maarten Uijttewaal</t>
  </si>
  <si>
    <t>Vechtrace DVC1x</t>
  </si>
  <si>
    <t>Skiffhead LVB1x/carpit noctem H4*/Dommel VA t/m C 1x/ Tromp boatraces VB1x</t>
  </si>
  <si>
    <t>Dommel VC t/m G 4*/Moordregatta V4*</t>
  </si>
  <si>
    <t>Dommel VC t/m G 4*, DVA4*/moordregatta V4*</t>
  </si>
  <si>
    <t>Heineken DVA4*/Head DVB4*/Dommel DVA4*/DMO WA4x/Vechtrace DVA-C4*/nov4ren DVA4*</t>
  </si>
  <si>
    <t>World Rowing Masters Regatta Kopenhagen WB4x, WC1x</t>
  </si>
  <si>
    <t>Petra Janssen</t>
  </si>
  <si>
    <t>Moordregatta DV4*</t>
  </si>
  <si>
    <t>Ganzeregatta mix 2x</t>
  </si>
  <si>
    <t>Hilde Oorsprong-de Fouw</t>
  </si>
  <si>
    <t>Ganzeregatta D4*</t>
  </si>
  <si>
    <t>Heineken vierkamp DVB4*</t>
  </si>
  <si>
    <t>Heineken vierkamp DVB8+</t>
  </si>
  <si>
    <t>Ilse Nijland</t>
  </si>
  <si>
    <t>Heineken vierkamp DVB4* / Head DVB4*</t>
  </si>
  <si>
    <t>Heineken vierkamp DVB8+ / Moordregatta D8+</t>
  </si>
  <si>
    <t>Ruth Wachelder</t>
  </si>
  <si>
    <t>Moordregatta H4x</t>
  </si>
  <si>
    <t>Lingebokaal DVC4*</t>
  </si>
  <si>
    <t>Joost Zonneveld</t>
  </si>
  <si>
    <t>John van Rooij</t>
  </si>
  <si>
    <t>Gert Boxem</t>
  </si>
  <si>
    <t>Jos Hollestelle</t>
  </si>
  <si>
    <t>Lingebokaal HVC C4*</t>
  </si>
  <si>
    <t>Moordregatta D8+ / Heineken vierkamp DVB8+</t>
  </si>
  <si>
    <t>Marle Vissenberg</t>
  </si>
  <si>
    <t>Markregatta DV2x</t>
  </si>
  <si>
    <t>Floortje Gerrits</t>
  </si>
  <si>
    <t>Evi Bertrums</t>
  </si>
  <si>
    <t>Geerte Verschuren</t>
  </si>
  <si>
    <t>Sabina de Lange</t>
  </si>
  <si>
    <t>Julius van Hulst</t>
  </si>
  <si>
    <t>Teun Timmermans</t>
  </si>
  <si>
    <t>Beatrix winterrace J162x</t>
  </si>
  <si>
    <t>Ganzeregatta Mix2x / Orca slotwedstrijden Mix2x</t>
  </si>
  <si>
    <t>Ganzeregatta Mix2x / Orca slotwedstrijden Mix2x / Okeanos competitie sprint DCL1x</t>
  </si>
  <si>
    <t>Niek Bosch</t>
  </si>
  <si>
    <t>Huub Landman</t>
  </si>
  <si>
    <t>Steven Hans</t>
  </si>
  <si>
    <t>Roland Stas</t>
  </si>
  <si>
    <t>Iris Teeuw</t>
  </si>
  <si>
    <t>AA race HC4*</t>
  </si>
  <si>
    <t>Damen J161x</t>
  </si>
  <si>
    <t>Anne Claessens</t>
  </si>
  <si>
    <t>Ganze regatta DC4*</t>
  </si>
  <si>
    <t>Lotte de Vries</t>
  </si>
  <si>
    <t>Louise Kuijpers</t>
  </si>
  <si>
    <t>Suzanne Peek</t>
  </si>
  <si>
    <t>AA race HC4* / Ganze regatta DC4*</t>
  </si>
  <si>
    <t>Ganze regatta mix 2x / Carpit Noctem mix 2x / Rottebokaal sprint mix 2x / Okeanos compo sprint mix 2x, Dcl 1x / Orca slot mix 2x</t>
  </si>
  <si>
    <t>Ganze regatta mix 2x / Carpit Noctem mix 2x / Rottebokaal sprint mix 2x / Okeanos compo sprint mix 2x / Orca slot mix 2x</t>
  </si>
  <si>
    <t>Nicole Bruininck</t>
  </si>
  <si>
    <t>Markregatta DVC2x</t>
  </si>
  <si>
    <t>Spaarne lenterace DVD2x</t>
  </si>
  <si>
    <t>Spaarne lenterace DVB8+</t>
  </si>
  <si>
    <t>Dommelregatta DVE4*</t>
  </si>
  <si>
    <t>Nico Casant</t>
  </si>
  <si>
    <t>Chris van Grondelle</t>
  </si>
  <si>
    <t>Gorka Ibanez-Landaluce</t>
  </si>
  <si>
    <t>Arjan Loesink</t>
  </si>
  <si>
    <t>Ivo van de Boom</t>
  </si>
  <si>
    <t>Dommelregatta HC4*</t>
  </si>
  <si>
    <t>Ganzeregatta H4*</t>
  </si>
  <si>
    <t>Jorrit Donkervoort</t>
  </si>
  <si>
    <t>Heleen de Jong</t>
  </si>
  <si>
    <t>Tweehead DVC 2x / Oude ijssel race DVC 2x / Spaarne lenterace DVC 2x</t>
  </si>
  <si>
    <t>tweehead J18 2x / Hollandia J18 4x / Westelijke regatta J18 4x / Damen raceroei regatta J18 1x / NSRF J18 8+</t>
  </si>
  <si>
    <t>Mia Meyer</t>
  </si>
  <si>
    <t>Nathan Baak</t>
  </si>
  <si>
    <t>Karin de Bruin</t>
  </si>
  <si>
    <t>Saskia Tonnaer</t>
  </si>
  <si>
    <t>Abeelenrace D 2x</t>
  </si>
  <si>
    <t>Tweehead DVC 2x / Oude ijssel race DVC 2x / Spaarne lenterace DVC 2x / Tromp Boat races DVC 1x</t>
  </si>
  <si>
    <t>Ertveld experience D4* / Lingebokaal D4*</t>
  </si>
  <si>
    <t>Ganzeregatta H4* / Ertveld experience D4*/ Lingebokaal D4*</t>
  </si>
  <si>
    <t>Lingebokaal D4*</t>
  </si>
  <si>
    <t>Lingebokaal DVD 4*</t>
  </si>
  <si>
    <t>Marcel Welters</t>
  </si>
  <si>
    <t>Ertveld experience D4* / Moordregatta H 4* / Suikerrace H4*</t>
  </si>
  <si>
    <t>Kristel Mooij</t>
  </si>
  <si>
    <t>Suikerrace Mix 2x</t>
  </si>
  <si>
    <t>Remo van der Heiden</t>
  </si>
  <si>
    <t>Suikerrace Mix 2x / Beatrix winterrace H4*</t>
  </si>
  <si>
    <t>Ganzeregatta H4* / Ertveld experience H 1x / Moordregatta H 4* / Abeelenrace H 2x / Lingebokaal H2x / Suikerrace H4* / Beatrix winterrace H4*</t>
  </si>
  <si>
    <t>Ertveld experience H 2x / Moordregatta H 4* / Abeelenrace H 2x / Lingebokaal H2x / Suikerrace H4* / Beatrix winterrace H4*</t>
  </si>
  <si>
    <t>Ganzeregatta H4* / Moordregatta H 4* / Suikerrace H4* / Beatrix winterrace H4*</t>
  </si>
  <si>
    <t>Ganzeregatta H4* / Ertveld experience H 2x / Moordregatta H 4* / Suikerrace H4* / Beatrix winterrace H4*</t>
  </si>
  <si>
    <t>ZRB J18 1x / ARB NK J18 4x, J18 2x / NSRF J18 4x / Beatrix winterrace J1x</t>
  </si>
  <si>
    <t>ganzeregatta D4*</t>
  </si>
  <si>
    <t>ganzeregatta Mix 2x</t>
  </si>
  <si>
    <t>ganzeregatta H4*</t>
  </si>
  <si>
    <t>ganzeregatta H1x / ganzeregatta H4*</t>
  </si>
  <si>
    <t>Joris Constandse</t>
  </si>
  <si>
    <t>Rianne Beerkens</t>
  </si>
  <si>
    <t>INT</t>
  </si>
  <si>
    <t>NAT</t>
  </si>
  <si>
    <t>REG</t>
  </si>
  <si>
    <t>STUUR</t>
  </si>
  <si>
    <t>TOTAAL</t>
  </si>
  <si>
    <t>Harald Opdam</t>
  </si>
  <si>
    <t>Jonne van Veggel</t>
  </si>
  <si>
    <t>Moordregatta HC4*</t>
  </si>
  <si>
    <t>Caroline Theunissen</t>
  </si>
  <si>
    <t>Cottwich HV 1x</t>
  </si>
  <si>
    <t>Lingebokaal Mix 2x</t>
  </si>
  <si>
    <t>Lingebokaal mix4 *-</t>
  </si>
  <si>
    <t>DMO W 1x C (A-C) / Eemhead D 1x / Tromp BR DV 1x</t>
  </si>
  <si>
    <t>Herman van Esch</t>
  </si>
  <si>
    <t>Head Mix8+</t>
  </si>
  <si>
    <t>Robbe van Hulst</t>
  </si>
  <si>
    <t>Alexander Wackers</t>
  </si>
  <si>
    <t>Lieke van Wershoven</t>
  </si>
  <si>
    <t>Spaarne lenterace HMC4*</t>
  </si>
  <si>
    <t>Wicher Bergsma</t>
  </si>
  <si>
    <t>EuroGames open single sculls</t>
  </si>
  <si>
    <t>Koen Linders</t>
  </si>
  <si>
    <t>Hans Peek</t>
  </si>
  <si>
    <t>Bart van Krimpen</t>
  </si>
  <si>
    <t>Gerwin Lammers</t>
  </si>
  <si>
    <t>Fieke Elbrink</t>
  </si>
  <si>
    <t>Moordregatta Onerv C4*</t>
  </si>
  <si>
    <t>Moordregatta Mix 2x / Willemsregatta H4*</t>
  </si>
  <si>
    <t>Head Mix8+ / Willemsregatta D8+</t>
  </si>
  <si>
    <t>Willemsregatta D8+</t>
  </si>
  <si>
    <t>Marieke de Kort</t>
  </si>
  <si>
    <t>Moordregatta Mix 2x / Tromp boatraces HM G 1x / Lingebokaal HVF-H 1x</t>
  </si>
  <si>
    <t>Head DME8+ / Willemsregatta D8+ / Lingebokaal Mix 4* VA-H</t>
  </si>
  <si>
    <t>NK Klein J16 skiff / H4K J16-4* / ZRB J16 4x &amp; J16 2x / NK groot J16 4x &amp; J18 8+ / ARB J16 1x &amp; J16 8+ / Westelijke J18 2- / Coupe de la jeunesse JM8+ Zilver / Willemsregatta H4*</t>
  </si>
  <si>
    <t>Willemsregatta H4*</t>
  </si>
  <si>
    <t>Zuidelijke J15 2x / Willemsregatta H4*</t>
  </si>
  <si>
    <t>Spaarne lenterace DMC1x &amp; DME2x / DMO WC1x &amp; WA-C2x &amp; WMC4x / Novembervieren DMB 4* / Beatrix winterrace D4*</t>
  </si>
  <si>
    <t>Nick Boer</t>
  </si>
  <si>
    <t>Beatrix winterrace H4*</t>
  </si>
  <si>
    <t>Steef Janssen</t>
  </si>
  <si>
    <t>Evert ten Cate</t>
  </si>
  <si>
    <t>Harold Duis</t>
  </si>
  <si>
    <t>Carola Duis-Hendrikx</t>
  </si>
  <si>
    <t>Suikerrace Mix4*</t>
  </si>
  <si>
    <t>Head DME8+ / Spaarne lenterace DME8+</t>
  </si>
  <si>
    <t>Markregatta HM F-H 1x</t>
  </si>
  <si>
    <t>Larisse Blok</t>
  </si>
  <si>
    <t>Karen Hannewijk</t>
  </si>
  <si>
    <t>Willemsregatta D4*</t>
  </si>
  <si>
    <t>H4K J16 4* / RR regatta J16 2x-ej / Willemsregatta O4*</t>
  </si>
  <si>
    <t>Willemsregatta O4*</t>
  </si>
  <si>
    <t>Head J18 8+ / H4K J18 8+ / Willemsregatta O4* / Moordregatta HO1x</t>
  </si>
  <si>
    <t>Head DMB4* / Spaarne lenterace DMC1x / Markregatta DM4* &amp; DM2x / DMO DMC4x &amp; DMC1x / Tromp boatraces DMC1x / Novembervieren DMB4* / Beatrix winterrace D2x</t>
  </si>
  <si>
    <t>Dennis Korthout</t>
  </si>
  <si>
    <t>Frans de Ruiter</t>
  </si>
  <si>
    <t>Martin Terlien</t>
  </si>
  <si>
    <t>Guy Spoorenberg</t>
  </si>
  <si>
    <t>Head Hej 4+</t>
  </si>
  <si>
    <t>Nicole Egelmeers</t>
  </si>
  <si>
    <t>Vestingregatta D4*</t>
  </si>
  <si>
    <t>Winterwedstrijden J16 1x / Gent May regatta MU17 4x / Westelijke NK groot J16 4x</t>
  </si>
  <si>
    <t>Spaarne lenterace HMH 1x</t>
  </si>
  <si>
    <t>Raceroei regatta J18 1x / DIYR J18 8+</t>
  </si>
  <si>
    <t>Jolijn Walters</t>
  </si>
  <si>
    <t>Vestingregatta D4* / Willemsregatta D4*</t>
  </si>
  <si>
    <t>Annelot Lourijsen</t>
  </si>
  <si>
    <t>Willemsregatta O8+</t>
  </si>
  <si>
    <t>Vestingregatta D4* / Willemsregatta O8+</t>
  </si>
  <si>
    <t>Markregatta OM8+</t>
  </si>
  <si>
    <t>Markregatta OM8+ / Willemsregatta O8+</t>
  </si>
  <si>
    <t>Markregatta OM8+ / Oktoberregatta OM8+</t>
  </si>
  <si>
    <t>Markregatta OM8+ / Willemsregatta O8+/ Oktoberregatta OM8+</t>
  </si>
  <si>
    <t>Willemsregatta O8+ / Eemhead H2x / Oktoberregatta OM8+</t>
  </si>
  <si>
    <t>Oktoberregatta OM8+</t>
  </si>
  <si>
    <t>Markregatta OM8+ / Willemsregatta O8+ / Eemhead H2x / Oktoberregatta OM8+</t>
  </si>
  <si>
    <t>Markregatta OM8+ / Willemsregatta O8+ / Oktoberregatta OM8+</t>
  </si>
  <si>
    <t>Alessandro Re</t>
  </si>
  <si>
    <t>Joost van Rens</t>
  </si>
  <si>
    <t>Tweehead DMC 2x / Spaarne lenterace DMD 1x, DMC 2x / DMO DMD 1x / Tromp boatrace DMC2x / Tromp boatrace DMD 1x</t>
  </si>
  <si>
    <t>Koun uijttewaal</t>
  </si>
  <si>
    <t>Willem Nikkelen</t>
  </si>
  <si>
    <t>Ganze regatta M2x</t>
  </si>
  <si>
    <t>Vestingregatta M2x</t>
  </si>
  <si>
    <t>Vestingregatta M4*</t>
  </si>
  <si>
    <t>Vestingregatta M4* / Oude IJssel race MO2x</t>
  </si>
  <si>
    <t>Oude IJssel race MO2x</t>
  </si>
  <si>
    <t>DMO MixMF 2x / DMO MMH1x</t>
  </si>
  <si>
    <t>DIYR M18 8+</t>
  </si>
  <si>
    <t>Tweehead VMC2x / Spaarne lenterace VMD1x / DMO MixMF 2x / DMO VMD1x / DMO VMB4x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</si>
</sst>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FF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vertical="top"/>
      <protection locked="0"/>
    </xf>
    <xf numFmtId="0" fontId="0" fillId="3" borderId="0" xfId="0" applyFill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2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2" borderId="0" xfId="0" applyFill="1"/>
    <xf numFmtId="0" fontId="8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 applyAlignment="1">
      <alignment vertical="top"/>
    </xf>
    <xf numFmtId="0" fontId="0" fillId="0" borderId="0" xfId="0" applyAlignment="1">
      <alignment horizontal="center" wrapText="1"/>
    </xf>
    <xf numFmtId="0" fontId="4" fillId="0" borderId="0" xfId="0" applyFont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0" fillId="0" borderId="6" xfId="0" applyBorder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S295"/>
  <sheetViews>
    <sheetView showZeros="0" tabSelected="1" topLeftCell="A136" zoomScale="90" zoomScaleNormal="90" workbookViewId="0">
      <selection activeCell="C165" sqref="C165"/>
    </sheetView>
  </sheetViews>
  <sheetFormatPr defaultColWidth="9.15625" defaultRowHeight="13" customHeight="1" x14ac:dyDescent="0.55000000000000004"/>
  <cols>
    <col min="1" max="1" width="9.26171875" style="13" bestFit="1" customWidth="1"/>
    <col min="2" max="2" width="7" style="13" bestFit="1" customWidth="1"/>
    <col min="3" max="3" width="31.578125" style="16" bestFit="1" customWidth="1"/>
    <col min="4" max="4" width="8" style="5" bestFit="1" customWidth="1"/>
    <col min="5" max="5" width="7.578125" style="23" customWidth="1"/>
    <col min="6" max="11" width="7.578125" style="5" customWidth="1"/>
    <col min="12" max="12" width="7.578125" style="24" customWidth="1"/>
    <col min="13" max="15" width="7.578125" style="5" customWidth="1"/>
    <col min="16" max="16" width="7.578125" style="24" customWidth="1"/>
    <col min="17" max="20" width="7.578125" style="5" customWidth="1"/>
    <col min="21" max="21" width="7.578125" style="23" customWidth="1"/>
    <col min="22" max="24" width="7.578125" style="5" customWidth="1"/>
    <col min="25" max="25" width="7.578125" style="23" customWidth="1"/>
    <col min="26" max="28" width="7.578125" style="5" customWidth="1"/>
    <col min="29" max="29" width="7.578125" style="23" customWidth="1"/>
    <col min="30" max="32" width="7.578125" style="5" customWidth="1"/>
    <col min="33" max="33" width="7.578125" style="23" customWidth="1"/>
    <col min="34" max="36" width="7.578125" style="5" customWidth="1"/>
    <col min="37" max="37" width="7.578125" style="23" customWidth="1"/>
    <col min="38" max="55" width="7.578125" style="5" customWidth="1"/>
    <col min="56" max="56" width="7.578125" style="24" customWidth="1"/>
    <col min="57" max="60" width="7.578125" style="5" customWidth="1"/>
    <col min="61" max="61" width="7.578125" style="23" customWidth="1"/>
    <col min="62" max="64" width="7.578125" style="5" customWidth="1"/>
    <col min="65" max="65" width="7.578125" style="23" customWidth="1"/>
    <col min="66" max="68" width="7.578125" style="5" customWidth="1"/>
    <col min="69" max="69" width="7.578125" style="23" customWidth="1"/>
    <col min="70" max="72" width="7.578125" style="5" customWidth="1"/>
    <col min="73" max="73" width="7.578125" style="23" customWidth="1"/>
    <col min="74" max="76" width="7.578125" style="5" customWidth="1"/>
    <col min="77" max="77" width="7.578125" style="23" customWidth="1"/>
    <col min="78" max="80" width="7.578125" style="5" customWidth="1"/>
    <col min="81" max="81" width="7.578125" style="23" customWidth="1"/>
    <col min="82" max="84" width="7.578125" style="5" customWidth="1"/>
    <col min="85" max="85" width="7.578125" style="23" customWidth="1"/>
    <col min="86" max="88" width="7.578125" style="5" customWidth="1"/>
    <col min="89" max="89" width="7.578125" style="23" customWidth="1"/>
    <col min="90" max="92" width="7.578125" style="5" customWidth="1"/>
    <col min="93" max="93" width="9.15625" style="3"/>
    <col min="98" max="16384" width="9.15625" style="6"/>
  </cols>
  <sheetData>
    <row r="1" spans="1:97" ht="13" customHeight="1" x14ac:dyDescent="0.55000000000000004">
      <c r="E1" s="54" t="s">
        <v>269</v>
      </c>
      <c r="F1" s="54"/>
      <c r="G1" s="54"/>
      <c r="H1" s="54"/>
      <c r="I1" s="51">
        <v>2025</v>
      </c>
      <c r="J1" s="52"/>
      <c r="K1" s="52"/>
      <c r="L1" s="53"/>
      <c r="M1" s="51">
        <v>2024</v>
      </c>
      <c r="N1" s="52"/>
      <c r="O1" s="52"/>
      <c r="P1" s="53"/>
      <c r="Q1" s="51">
        <v>2023</v>
      </c>
      <c r="R1" s="52"/>
      <c r="S1" s="52"/>
      <c r="T1" s="53"/>
      <c r="U1" s="51">
        <v>2022</v>
      </c>
      <c r="V1" s="52"/>
      <c r="W1" s="52"/>
      <c r="X1" s="53"/>
      <c r="Y1" s="51">
        <v>2021</v>
      </c>
      <c r="Z1" s="52"/>
      <c r="AA1" s="52"/>
      <c r="AB1" s="53"/>
      <c r="AC1" s="55">
        <v>2020</v>
      </c>
      <c r="AD1" s="55"/>
      <c r="AE1" s="55"/>
      <c r="AF1" s="55"/>
      <c r="AG1" s="51">
        <v>2019</v>
      </c>
      <c r="AH1" s="52"/>
      <c r="AI1" s="52"/>
      <c r="AJ1" s="53"/>
      <c r="AK1" s="51">
        <v>2018</v>
      </c>
      <c r="AL1" s="52"/>
      <c r="AM1" s="52"/>
      <c r="AN1" s="53"/>
      <c r="AO1" s="51">
        <v>2017</v>
      </c>
      <c r="AP1" s="52"/>
      <c r="AQ1" s="52"/>
      <c r="AR1" s="53"/>
      <c r="AS1" s="51">
        <v>2016</v>
      </c>
      <c r="AT1" s="52"/>
      <c r="AU1" s="52"/>
      <c r="AV1" s="53"/>
      <c r="AW1" s="51">
        <v>2015</v>
      </c>
      <c r="AX1" s="52"/>
      <c r="AY1" s="52"/>
      <c r="AZ1" s="53"/>
      <c r="BA1" s="51">
        <v>2014</v>
      </c>
      <c r="BB1" s="52"/>
      <c r="BC1" s="52"/>
      <c r="BD1" s="53"/>
      <c r="BE1" s="51">
        <v>2013</v>
      </c>
      <c r="BF1" s="52"/>
      <c r="BG1" s="52"/>
      <c r="BH1" s="53"/>
      <c r="BI1" s="51">
        <v>2012</v>
      </c>
      <c r="BJ1" s="52"/>
      <c r="BK1" s="52"/>
      <c r="BL1" s="53"/>
      <c r="BM1" s="51">
        <v>2011</v>
      </c>
      <c r="BN1" s="52"/>
      <c r="BO1" s="52"/>
      <c r="BP1" s="53"/>
      <c r="BQ1" s="51">
        <v>2010</v>
      </c>
      <c r="BR1" s="52"/>
      <c r="BS1" s="52"/>
      <c r="BT1" s="53"/>
      <c r="BU1" s="51">
        <v>2009</v>
      </c>
      <c r="BV1" s="52"/>
      <c r="BW1" s="52"/>
      <c r="BX1" s="53"/>
      <c r="BY1" s="51">
        <v>2006</v>
      </c>
      <c r="BZ1" s="52"/>
      <c r="CA1" s="52"/>
      <c r="CB1" s="53"/>
      <c r="CC1" s="51">
        <v>2005</v>
      </c>
      <c r="CD1" s="52"/>
      <c r="CE1" s="52"/>
      <c r="CF1" s="53"/>
      <c r="CG1" s="51">
        <v>2004</v>
      </c>
      <c r="CH1" s="52"/>
      <c r="CI1" s="52"/>
      <c r="CJ1" s="53"/>
      <c r="CK1" s="51">
        <v>2001</v>
      </c>
      <c r="CL1" s="52"/>
      <c r="CM1" s="52"/>
      <c r="CN1" s="53"/>
    </row>
    <row r="2" spans="1:97" ht="13" customHeight="1" x14ac:dyDescent="0.55000000000000004">
      <c r="A2" s="9" t="s">
        <v>95</v>
      </c>
      <c r="B2" s="9" t="s">
        <v>68</v>
      </c>
      <c r="C2" s="10" t="s">
        <v>2</v>
      </c>
      <c r="D2" s="11" t="s">
        <v>22</v>
      </c>
      <c r="E2" s="12" t="s">
        <v>265</v>
      </c>
      <c r="F2" s="8" t="s">
        <v>266</v>
      </c>
      <c r="G2" s="8" t="s">
        <v>267</v>
      </c>
      <c r="H2" s="49" t="s">
        <v>268</v>
      </c>
      <c r="I2" s="8" t="s">
        <v>265</v>
      </c>
      <c r="J2" s="8" t="s">
        <v>266</v>
      </c>
      <c r="K2" s="8" t="s">
        <v>267</v>
      </c>
      <c r="L2" s="8" t="s">
        <v>268</v>
      </c>
      <c r="M2" s="8" t="s">
        <v>265</v>
      </c>
      <c r="N2" s="8" t="s">
        <v>266</v>
      </c>
      <c r="O2" s="8" t="s">
        <v>267</v>
      </c>
      <c r="P2" s="8" t="s">
        <v>268</v>
      </c>
      <c r="Q2" s="8" t="s">
        <v>265</v>
      </c>
      <c r="R2" s="8" t="s">
        <v>266</v>
      </c>
      <c r="S2" s="8" t="s">
        <v>267</v>
      </c>
      <c r="T2" s="8" t="s">
        <v>268</v>
      </c>
      <c r="U2" s="12" t="s">
        <v>265</v>
      </c>
      <c r="V2" s="8" t="s">
        <v>266</v>
      </c>
      <c r="W2" s="8" t="s">
        <v>267</v>
      </c>
      <c r="X2" s="8" t="s">
        <v>268</v>
      </c>
      <c r="Y2" s="12" t="s">
        <v>265</v>
      </c>
      <c r="Z2" s="8" t="s">
        <v>266</v>
      </c>
      <c r="AA2" s="8" t="s">
        <v>267</v>
      </c>
      <c r="AB2" s="8" t="s">
        <v>268</v>
      </c>
      <c r="AC2" s="12" t="s">
        <v>265</v>
      </c>
      <c r="AD2" s="8" t="s">
        <v>266</v>
      </c>
      <c r="AE2" s="8" t="s">
        <v>267</v>
      </c>
      <c r="AF2" s="8" t="s">
        <v>268</v>
      </c>
      <c r="AG2" s="12" t="s">
        <v>265</v>
      </c>
      <c r="AH2" s="8" t="s">
        <v>266</v>
      </c>
      <c r="AI2" s="8" t="s">
        <v>267</v>
      </c>
      <c r="AJ2" s="8" t="s">
        <v>268</v>
      </c>
      <c r="AK2" s="12" t="s">
        <v>265</v>
      </c>
      <c r="AL2" s="8" t="s">
        <v>266</v>
      </c>
      <c r="AM2" s="8" t="s">
        <v>267</v>
      </c>
      <c r="AN2" s="49" t="s">
        <v>268</v>
      </c>
      <c r="AO2" s="8" t="s">
        <v>265</v>
      </c>
      <c r="AP2" s="8" t="s">
        <v>266</v>
      </c>
      <c r="AQ2" s="8" t="s">
        <v>267</v>
      </c>
      <c r="AR2" s="49" t="s">
        <v>268</v>
      </c>
      <c r="AS2" s="8" t="s">
        <v>265</v>
      </c>
      <c r="AT2" s="8" t="s">
        <v>266</v>
      </c>
      <c r="AU2" s="8" t="s">
        <v>267</v>
      </c>
      <c r="AV2" s="49" t="s">
        <v>268</v>
      </c>
      <c r="AW2" s="8" t="s">
        <v>265</v>
      </c>
      <c r="AX2" s="8" t="s">
        <v>266</v>
      </c>
      <c r="AY2" s="8" t="s">
        <v>267</v>
      </c>
      <c r="AZ2" s="49" t="s">
        <v>268</v>
      </c>
      <c r="BA2" s="8" t="s">
        <v>265</v>
      </c>
      <c r="BB2" s="8" t="s">
        <v>266</v>
      </c>
      <c r="BC2" s="8" t="s">
        <v>267</v>
      </c>
      <c r="BD2" s="49" t="s">
        <v>268</v>
      </c>
      <c r="BE2" s="8" t="s">
        <v>265</v>
      </c>
      <c r="BF2" s="8" t="s">
        <v>266</v>
      </c>
      <c r="BG2" s="8" t="s">
        <v>267</v>
      </c>
      <c r="BH2" s="8" t="s">
        <v>268</v>
      </c>
      <c r="BI2" s="12" t="s">
        <v>265</v>
      </c>
      <c r="BJ2" s="8" t="s">
        <v>266</v>
      </c>
      <c r="BK2" s="8" t="s">
        <v>267</v>
      </c>
      <c r="BL2" s="8" t="s">
        <v>268</v>
      </c>
      <c r="BM2" s="12" t="s">
        <v>265</v>
      </c>
      <c r="BN2" s="8" t="s">
        <v>266</v>
      </c>
      <c r="BO2" s="8" t="s">
        <v>267</v>
      </c>
      <c r="BP2" s="8" t="s">
        <v>268</v>
      </c>
      <c r="BQ2" s="12" t="s">
        <v>265</v>
      </c>
      <c r="BR2" s="8" t="s">
        <v>266</v>
      </c>
      <c r="BS2" s="8" t="s">
        <v>267</v>
      </c>
      <c r="BT2" s="8" t="s">
        <v>268</v>
      </c>
      <c r="BU2" s="12" t="s">
        <v>265</v>
      </c>
      <c r="BV2" s="8" t="s">
        <v>266</v>
      </c>
      <c r="BW2" s="8" t="s">
        <v>267</v>
      </c>
      <c r="BX2" s="8" t="s">
        <v>268</v>
      </c>
      <c r="BY2" s="12" t="s">
        <v>265</v>
      </c>
      <c r="BZ2" s="8" t="s">
        <v>266</v>
      </c>
      <c r="CA2" s="8" t="s">
        <v>267</v>
      </c>
      <c r="CB2" s="8" t="s">
        <v>268</v>
      </c>
      <c r="CC2" s="12" t="s">
        <v>265</v>
      </c>
      <c r="CD2" s="8" t="s">
        <v>266</v>
      </c>
      <c r="CE2" s="8" t="s">
        <v>267</v>
      </c>
      <c r="CF2" s="8" t="s">
        <v>268</v>
      </c>
      <c r="CG2" s="12" t="s">
        <v>265</v>
      </c>
      <c r="CH2" s="8" t="s">
        <v>266</v>
      </c>
      <c r="CI2" s="8" t="s">
        <v>267</v>
      </c>
      <c r="CJ2" s="8" t="s">
        <v>268</v>
      </c>
      <c r="CK2" s="12" t="s">
        <v>265</v>
      </c>
      <c r="CL2" s="8" t="s">
        <v>266</v>
      </c>
      <c r="CM2" s="8" t="s">
        <v>267</v>
      </c>
      <c r="CN2" s="8" t="s">
        <v>268</v>
      </c>
    </row>
    <row r="3" spans="1:97" ht="13" customHeight="1" x14ac:dyDescent="0.55000000000000004">
      <c r="A3" s="13">
        <f t="shared" ref="A3:A34" si="0">(E3*4)+(F3*3)+(G3*2)+(H3*1)</f>
        <v>103</v>
      </c>
      <c r="B3" s="13">
        <f t="shared" ref="B3:B34" si="1">RANK(A3,A:A)</f>
        <v>1</v>
      </c>
      <c r="C3" s="14" t="s">
        <v>10</v>
      </c>
      <c r="D3" s="15">
        <f t="shared" ref="D3:D34" si="2">SUM(E3:H3)</f>
        <v>32</v>
      </c>
      <c r="E3" s="20">
        <f t="shared" ref="E3:E34" si="3">SUM(I3,M3,Q3,U3,Y3,AC3,AG3,AK3,AO3,AS3,AW3,BA3,BE3,BI3,BM3,BQ3,BU3,BY3,CC3,CG3,CK3)</f>
        <v>12</v>
      </c>
      <c r="F3" s="13">
        <f t="shared" ref="F3:F34" si="4">SUM(J3,N3,R3,V3,Z3,AD3,AH3,AL3,AP3,AT3,AX3,BB3,BF3,BJ3,BN3,BR3,BV3,BZ3,CD3,CH3,CL3)</f>
        <v>15</v>
      </c>
      <c r="G3" s="13">
        <f t="shared" ref="G3:G34" si="5">SUM(K3,O3,S3,W3,AA3,AE3,AI3,AM3,AQ3,AU3,AY3,BC3,BG3,BK3,BO3,BS3,BW3,CA3,CE3,CI3,CM3)</f>
        <v>5</v>
      </c>
      <c r="H3" s="50">
        <f t="shared" ref="H3:H34" si="6">SUM(L3,P3,T3,X3,AB3,AF3,AJ3,AN3,AR3,AV3,AZ3,BD3,BH3,BL3,BP3,BT3,BX3,CB3,CF3,CJ3,CN3)</f>
        <v>0</v>
      </c>
      <c r="I3" s="18">
        <f>IFERROR(VLOOKUP(C3,'2025'!A:F,INT,FALSE), 0)</f>
        <v>0</v>
      </c>
      <c r="J3" s="18">
        <f>IFERROR(VLOOKUP(C3,'2025'!A:F,NAT,FALSE), 0)</f>
        <v>0</v>
      </c>
      <c r="K3" s="18">
        <f>IFERROR(VLOOKUP(C3,'2025'!A:F,REG,FALSE), 0)</f>
        <v>0</v>
      </c>
      <c r="L3" s="19">
        <f>IFERROR(VLOOKUP(C3,'2025'!A:F,STUUR,FALSE), 0)</f>
        <v>0</v>
      </c>
      <c r="M3" s="18">
        <f>IFERROR(VLOOKUP(C3,'2024'!A:F,INT,FALSE), 0)</f>
        <v>0</v>
      </c>
      <c r="N3" s="18">
        <f>IFERROR(VLOOKUP(C3,'2024'!A:F,NAT,FALSE), 0)</f>
        <v>0</v>
      </c>
      <c r="O3" s="18">
        <f>IFERROR(VLOOKUP(C3,'2024'!A:F,REG,FALSE), 0)</f>
        <v>0</v>
      </c>
      <c r="P3" s="19">
        <f>IFERROR(VLOOKUP(C3,'2024'!A:F,STUUR,FALSE), 0)</f>
        <v>0</v>
      </c>
      <c r="Q3" s="18">
        <f>IFERROR(VLOOKUP(C3,'2023'!A:F,INT,FALSE), 0)</f>
        <v>0</v>
      </c>
      <c r="R3" s="18">
        <f>IFERROR(VLOOKUP(C3,'2023'!A:F,NAT,FALSE), 0)</f>
        <v>0</v>
      </c>
      <c r="S3" s="18">
        <f>IFERROR(VLOOKUP(C3,'2023'!A:F,REG,FALSE), 0)</f>
        <v>0</v>
      </c>
      <c r="T3" s="19">
        <f>IFERROR(VLOOKUP(C3,'2023'!A:F,STUUR,FALSE), 0)</f>
        <v>0</v>
      </c>
      <c r="U3" s="18">
        <f>IFERROR(VLOOKUP(C3,'2022'!A:F,INT,FALSE), 0)</f>
        <v>0</v>
      </c>
      <c r="V3" s="18">
        <f>IFERROR(VLOOKUP(C3,'2022'!A:F,NAT,FALSE), 0)</f>
        <v>0</v>
      </c>
      <c r="W3" s="18">
        <f>IFERROR(VLOOKUP(C3,'2022'!A:F,REG,FALSE), 0)</f>
        <v>0</v>
      </c>
      <c r="X3" s="18">
        <f>IFERROR(VLOOKUP(C3,'2022'!A:F,STUUR,FALSE), 0)</f>
        <v>0</v>
      </c>
      <c r="Y3" s="17">
        <f>IFERROR(VLOOKUP(C3,'2021'!A:F,INT,FALSE), 0)</f>
        <v>0</v>
      </c>
      <c r="Z3" s="18">
        <f>IFERROR(VLOOKUP(C3,'2021'!A:F,NAT,FALSE), 0)</f>
        <v>0</v>
      </c>
      <c r="AA3" s="18">
        <f>IFERROR(VLOOKUP(C3,'2021'!A:F,REG,FALSE), 0)</f>
        <v>0</v>
      </c>
      <c r="AB3" s="18">
        <f>IFERROR(VLOOKUP(C3,'2021'!A:F,STUUR,FALSE), 0)</f>
        <v>0</v>
      </c>
      <c r="AC3" s="17">
        <f>IFERROR(VLOOKUP(C3,'2020'!A:F,INT,FALSE), 0)</f>
        <v>0</v>
      </c>
      <c r="AD3" s="18">
        <f>IFERROR(VLOOKUP(C3,'2020'!A:F,NAT,FALSE), 0)</f>
        <v>0</v>
      </c>
      <c r="AE3" s="18">
        <f>IFERROR(VLOOKUP(C3,'2020'!A:F,REG,FALSE), 0)</f>
        <v>0</v>
      </c>
      <c r="AF3" s="18">
        <f>IFERROR(VLOOKUP(C3,'2020'!A:F,STUUR,FALSE), 0)</f>
        <v>0</v>
      </c>
      <c r="AG3" s="17">
        <f>IFERROR(VLOOKUP(C3,'2019'!A:F,INT,FALSE), 0)</f>
        <v>0</v>
      </c>
      <c r="AH3" s="18">
        <f>IFERROR(VLOOKUP(C3,'2019'!A:F,NAT,FALSE), 0)</f>
        <v>0</v>
      </c>
      <c r="AI3" s="18">
        <f>IFERROR(VLOOKUP(C3,'2019'!A:F,REG,FALSE), 0)</f>
        <v>0</v>
      </c>
      <c r="AJ3" s="18">
        <f>IFERROR(VLOOKUP(C3,'2019'!A:F,STUUR,FALSE), 0)</f>
        <v>0</v>
      </c>
      <c r="AK3" s="17">
        <f>IFERROR(VLOOKUP(C3,'2018'!A:F,INT,FALSE), 0)</f>
        <v>0</v>
      </c>
      <c r="AL3" s="18">
        <f>IFERROR(VLOOKUP(C3,'2018'!A:F,NAT,FALSE), 0)</f>
        <v>1</v>
      </c>
      <c r="AM3" s="18">
        <f>IFERROR(VLOOKUP(C3,'2018'!A:F,REG,FALSE), 0)</f>
        <v>0</v>
      </c>
      <c r="AN3" s="18">
        <f>IFERROR(VLOOKUP(C3,'2018'!A:F,STUUR,FALSE), 0)</f>
        <v>0</v>
      </c>
      <c r="AO3" s="17">
        <f>IFERROR(VLOOKUP(C3,'2017'!A:F,INT,FALSE), 0)</f>
        <v>0</v>
      </c>
      <c r="AP3" s="18">
        <f>IFERROR(VLOOKUP(C3,'2017'!A:F,NAT,FALSE), 0)</f>
        <v>0</v>
      </c>
      <c r="AQ3" s="18">
        <f>IFERROR(VLOOKUP(C3,'2017'!A:F,REG,FALSE), 0)</f>
        <v>0</v>
      </c>
      <c r="AR3" s="18">
        <f>IFERROR(VLOOKUP(C3,'2017'!A:F,STUUR,FALSE), 0)</f>
        <v>0</v>
      </c>
      <c r="AS3" s="18">
        <f>IFERROR(VLOOKUP(C3,'2016'!A:F,INT,FALSE), 0)</f>
        <v>2</v>
      </c>
      <c r="AT3" s="18">
        <f>IFERROR(VLOOKUP(C3,'2016'!A:F,NAT,FALSE), 0)</f>
        <v>0</v>
      </c>
      <c r="AU3" s="18">
        <f>IFERROR(VLOOKUP(C3,'2016'!A:F,REG,FALSE), 0)</f>
        <v>0</v>
      </c>
      <c r="AV3" s="18">
        <f>IFERROR(VLOOKUP(C3,'2016'!A:F,STUUR,FALSE), 0)</f>
        <v>0</v>
      </c>
      <c r="AW3" s="17">
        <f>IFERROR(VLOOKUP(C3,'2015'!A:F,INT,FALSE), 0)</f>
        <v>0</v>
      </c>
      <c r="AX3" s="18">
        <f>IFERROR(VLOOKUP(C3,'2015'!A:F,NAT,FALSE), 0)</f>
        <v>0</v>
      </c>
      <c r="AY3" s="18">
        <f>IFERROR(VLOOKUP(C3,'2015'!A:F,REG,FALSE), 0)</f>
        <v>0</v>
      </c>
      <c r="AZ3" s="18">
        <f>IFERROR(VLOOKUP(C3,'2015'!A:F,STUUR,FALSE), 0)</f>
        <v>0</v>
      </c>
      <c r="BA3" s="17">
        <f>IFERROR(VLOOKUP(C3,'2014'!A:F,INT,FALSE), 0)</f>
        <v>0</v>
      </c>
      <c r="BB3" s="18">
        <f>IFERROR(VLOOKUP(C3,'2014'!A:F,NAT,FALSE), 0)</f>
        <v>0</v>
      </c>
      <c r="BC3" s="18">
        <f>IFERROR(VLOOKUP(C3,'2014'!A:F,REG,FALSE), 0)</f>
        <v>1</v>
      </c>
      <c r="BD3" s="18">
        <f>IFERROR(VLOOKUP(C3,'2014'!A:F,STUUR,FALSE), 0)</f>
        <v>0</v>
      </c>
      <c r="BE3" s="18">
        <f>IFERROR(VLOOKUP(C3,'2013'!A:F,INT,FALSE), 0)</f>
        <v>3</v>
      </c>
      <c r="BF3" s="18">
        <f>IFERROR(VLOOKUP(C3,'2013'!A:F,NAT,FALSE), 0)</f>
        <v>5</v>
      </c>
      <c r="BG3" s="18">
        <f>IFERROR(VLOOKUP(C3,'2013'!A:F,REG,FALSE), 0)</f>
        <v>1</v>
      </c>
      <c r="BH3" s="13">
        <f>IFERROR(VLOOKUP(C3,'2013'!A:F,STUUR,FALSE), 0)</f>
        <v>0</v>
      </c>
      <c r="BI3" s="18">
        <f>IFERROR(VLOOKUP(C3,'2012'!A:F,INT,FALSE), 0)</f>
        <v>4</v>
      </c>
      <c r="BJ3" s="18">
        <f>IFERROR(VLOOKUP(C3,'2012'!A:F,NAT,FALSE), 0)</f>
        <v>8</v>
      </c>
      <c r="BK3" s="18">
        <f>IFERROR(VLOOKUP(C3,'2012'!A:F,REG,FALSE), 0)</f>
        <v>1</v>
      </c>
      <c r="BL3" s="13">
        <f>IFERROR(VLOOKUP(C3,'2012'!A:F,STUUR,FALSE), 0)</f>
        <v>0</v>
      </c>
      <c r="BM3" s="18">
        <f>IFERROR(VLOOKUP(C3,'2011'!A:F,INT,FALSE), 0)</f>
        <v>3</v>
      </c>
      <c r="BN3" s="18">
        <f>IFERROR(VLOOKUP(C3,'2011'!A:F,NAT,FALSE), 0)</f>
        <v>1</v>
      </c>
      <c r="BO3" s="18">
        <f>IFERROR(VLOOKUP(C3,'2011'!A:F,REG,FALSE), 0)</f>
        <v>2</v>
      </c>
      <c r="BP3" s="13">
        <f>IFERROR(VLOOKUP(C3,'2011'!A:F,STUUR,FALSE), 0)</f>
        <v>0</v>
      </c>
      <c r="BQ3" s="20">
        <f>IFERROR(VLOOKUP(C3,'2010'!A:F,INT,FALSE), 0)</f>
        <v>0</v>
      </c>
      <c r="BR3" s="13">
        <f>IFERROR(VLOOKUP(C3,'2010'!A:F,NAT,FALSE), 0)</f>
        <v>0</v>
      </c>
      <c r="BS3" s="13">
        <f>IFERROR(VLOOKUP(C3,'2010'!A:F,REG,FALSE), 0)</f>
        <v>0</v>
      </c>
      <c r="BT3" s="13">
        <f>IFERROR(VLOOKUP(C3,'2010'!A:F,STUUR,FALSE), 0)</f>
        <v>0</v>
      </c>
      <c r="BU3" s="20">
        <f>IFERROR(VLOOKUP(C3,'2009'!A:F,INT,FALSE), 0)</f>
        <v>0</v>
      </c>
      <c r="BV3" s="13">
        <f>IFERROR(VLOOKUP(C3,'2009'!A:F,NAT,FALSE), 0)</f>
        <v>0</v>
      </c>
      <c r="BW3" s="13">
        <f>IFERROR(VLOOKUP(C3,'2009'!A:F,REG,FALSE), 0)</f>
        <v>0</v>
      </c>
      <c r="BX3" s="13">
        <f>IFERROR(VLOOKUP(C3,'2009'!A:F,STUUR,FALSE), 0)</f>
        <v>0</v>
      </c>
      <c r="BY3" s="20">
        <f>IFERROR(VLOOKUP(C3,'2006'!A:F,INT,FALSE), 0)</f>
        <v>0</v>
      </c>
      <c r="BZ3" s="13">
        <f>IFERROR(VLOOKUP(C3,'2006'!A:F,NAT,FALSE), 0)</f>
        <v>0</v>
      </c>
      <c r="CA3" s="13">
        <f>IFERROR(VLOOKUP(C3,'2006'!A:F,REG,FALSE), 0)</f>
        <v>0</v>
      </c>
      <c r="CB3" s="13">
        <f>IFERROR(VLOOKUP(C3,'2006'!A:F,STUUR,FALSE), 0)</f>
        <v>0</v>
      </c>
      <c r="CC3" s="20">
        <f>IFERROR(VLOOKUP(C3,'2005'!A:F,INT,FALSE), 0)</f>
        <v>0</v>
      </c>
      <c r="CD3" s="13">
        <f>IFERROR(VLOOKUP(C3,'2005'!A:F,NAT,FALSE), 0)</f>
        <v>0</v>
      </c>
      <c r="CE3" s="13">
        <f>IFERROR(VLOOKUP(C3,'2005'!A:F,REG,FALSE), 0)</f>
        <v>0</v>
      </c>
      <c r="CF3" s="13">
        <f>IFERROR(VLOOKUP(C3,'2005'!A:F,STUUR,FALSE), 0)</f>
        <v>0</v>
      </c>
      <c r="CG3" s="20">
        <f>IFERROR(VLOOKUP(C3,'2004'!A:F,INT,FALSE), 0)</f>
        <v>0</v>
      </c>
      <c r="CH3" s="13">
        <f>IFERROR(VLOOKUP(C3,'2004'!A:F,NAT,FALSE), 0)</f>
        <v>0</v>
      </c>
      <c r="CI3" s="13">
        <f>IFERROR(VLOOKUP(C3,'2004'!A:F,REG,FALSE), 0)</f>
        <v>0</v>
      </c>
      <c r="CJ3" s="13">
        <f>IFERROR(VLOOKUP(C3,'2004'!A:F,STUUR,FALSE), 0)</f>
        <v>0</v>
      </c>
      <c r="CK3" s="20">
        <f>IFERROR(VLOOKUP(C3,'2001'!A:F,INT,FALSE), 0)</f>
        <v>0</v>
      </c>
      <c r="CL3" s="13">
        <f>IFERROR(VLOOKUP(C3,'2001'!A:F,NAT,FALSE), 0)</f>
        <v>0</v>
      </c>
      <c r="CM3" s="13">
        <f>IFERROR(VLOOKUP(C3,'2001'!A:F,REG,FALSE), 0)</f>
        <v>0</v>
      </c>
      <c r="CN3" s="13">
        <f>IFERROR(VLOOKUP(C3,'2001'!A:F,STUUR,FALSE), 0)</f>
        <v>0</v>
      </c>
    </row>
    <row r="4" spans="1:97" s="22" customFormat="1" ht="13" customHeight="1" x14ac:dyDescent="0.55000000000000004">
      <c r="A4" s="13">
        <f t="shared" si="0"/>
        <v>103</v>
      </c>
      <c r="B4" s="13">
        <f t="shared" si="1"/>
        <v>1</v>
      </c>
      <c r="C4" s="16" t="s">
        <v>264</v>
      </c>
      <c r="D4" s="15">
        <f t="shared" si="2"/>
        <v>38</v>
      </c>
      <c r="E4" s="20">
        <f t="shared" si="3"/>
        <v>0</v>
      </c>
      <c r="F4" s="13">
        <f t="shared" si="4"/>
        <v>28</v>
      </c>
      <c r="G4" s="13">
        <f t="shared" si="5"/>
        <v>9</v>
      </c>
      <c r="H4" s="50">
        <f t="shared" si="6"/>
        <v>1</v>
      </c>
      <c r="I4" s="18">
        <f>IFERROR(VLOOKUP(C4,'2025'!A:F,INT,FALSE), 0)</f>
        <v>0</v>
      </c>
      <c r="J4" s="18">
        <f>IFERROR(VLOOKUP(C4,'2025'!A:F,NAT,FALSE), 0)</f>
        <v>5</v>
      </c>
      <c r="K4" s="18">
        <f>IFERROR(VLOOKUP(C4,'2025'!A:F,REG,FALSE), 0)</f>
        <v>0</v>
      </c>
      <c r="L4" s="19">
        <f>IFERROR(VLOOKUP(C4,'2025'!A:F,STUUR,FALSE), 0)</f>
        <v>0</v>
      </c>
      <c r="M4" s="18">
        <f>IFERROR(VLOOKUP(C4,'2024'!A:F,INT,FALSE), 0)</f>
        <v>0</v>
      </c>
      <c r="N4" s="18">
        <f>IFERROR(VLOOKUP(C4,'2024'!A:F,NAT,FALSE), 0)</f>
        <v>6</v>
      </c>
      <c r="O4" s="18">
        <f>IFERROR(VLOOKUP(C4,'2024'!A:F,REG,FALSE), 0)</f>
        <v>0</v>
      </c>
      <c r="P4" s="19">
        <f>IFERROR(VLOOKUP(C4,'2024'!A:F,STUUR,FALSE), 0)</f>
        <v>0</v>
      </c>
      <c r="Q4" s="18">
        <f>IFERROR(VLOOKUP(C4,'2023'!A:F,INT,FALSE), 0)</f>
        <v>0</v>
      </c>
      <c r="R4" s="18">
        <f>IFERROR(VLOOKUP(C4,'2023'!A:F,NAT,FALSE), 0)</f>
        <v>6</v>
      </c>
      <c r="S4" s="18">
        <f>IFERROR(VLOOKUP(C4,'2023'!A:F,REG,FALSE), 0)</f>
        <v>3</v>
      </c>
      <c r="T4" s="19">
        <f>IFERROR(VLOOKUP(C4,'2023'!A:F,STUUR,FALSE), 0)</f>
        <v>0</v>
      </c>
      <c r="U4" s="17">
        <f>IFERROR(VLOOKUP(C4,'2022'!A:F,INT,FALSE), 0)</f>
        <v>0</v>
      </c>
      <c r="V4" s="18">
        <f>IFERROR(VLOOKUP(C4,'2022'!A:F,NAT,FALSE), 0)</f>
        <v>6</v>
      </c>
      <c r="W4" s="18">
        <f>IFERROR(VLOOKUP(C4,'2022'!A:F,REG,FALSE), 0)</f>
        <v>1</v>
      </c>
      <c r="X4" s="18">
        <f>IFERROR(VLOOKUP(C4,'2022'!A:F,STUUR,FALSE), 0)</f>
        <v>0</v>
      </c>
      <c r="Y4" s="17">
        <f>IFERROR(VLOOKUP(C4,'2021'!A:F,INT,FALSE), 0)</f>
        <v>0</v>
      </c>
      <c r="Z4" s="18">
        <f>IFERROR(VLOOKUP(C4,'2021'!A:F,NAT,FALSE), 0)</f>
        <v>2</v>
      </c>
      <c r="AA4" s="18">
        <f>IFERROR(VLOOKUP(C4,'2021'!A:F,REG,FALSE), 0)</f>
        <v>1</v>
      </c>
      <c r="AB4" s="18">
        <f>IFERROR(VLOOKUP(C4,'2021'!A:F,STUUR,FALSE), 0)</f>
        <v>0</v>
      </c>
      <c r="AC4" s="17">
        <f>IFERROR(VLOOKUP(C4,'2020'!A:F,INT,FALSE), 0)</f>
        <v>0</v>
      </c>
      <c r="AD4" s="18">
        <f>IFERROR(VLOOKUP(C4,'2020'!A:F,NAT,FALSE), 0)</f>
        <v>0</v>
      </c>
      <c r="AE4" s="18">
        <f>IFERROR(VLOOKUP(C4,'2020'!A:F,REG,FALSE), 0)</f>
        <v>0</v>
      </c>
      <c r="AF4" s="18">
        <f>IFERROR(VLOOKUP(C4,'2020'!A:F,STUUR,FALSE), 0)</f>
        <v>0</v>
      </c>
      <c r="AG4" s="17">
        <f>IFERROR(VLOOKUP(C4,'2019'!A:F,INT,FALSE), 0)</f>
        <v>0</v>
      </c>
      <c r="AH4" s="18">
        <f>IFERROR(VLOOKUP(C4,'2019'!A:F,NAT,FALSE), 0)</f>
        <v>3</v>
      </c>
      <c r="AI4" s="18">
        <f>IFERROR(VLOOKUP(C4,'2019'!A:F,REG,FALSE), 0)</f>
        <v>1</v>
      </c>
      <c r="AJ4" s="18">
        <f>IFERROR(VLOOKUP(C4,'2019'!A:F,STUUR,FALSE), 0)</f>
        <v>0</v>
      </c>
      <c r="AK4" s="17">
        <f>IFERROR(VLOOKUP(C4,'2018'!A:F,INT,FALSE), 0)</f>
        <v>0</v>
      </c>
      <c r="AL4" s="18">
        <f>IFERROR(VLOOKUP(C4,'2018'!A:F,NAT,FALSE), 0)</f>
        <v>0</v>
      </c>
      <c r="AM4" s="18">
        <f>IFERROR(VLOOKUP(C4,'2018'!A:F,REG,FALSE), 0)</f>
        <v>0</v>
      </c>
      <c r="AN4" s="19">
        <f>IFERROR(VLOOKUP(C4,'2018'!A:F,STUUR,FALSE), 0)</f>
        <v>0</v>
      </c>
      <c r="AO4" s="18">
        <f>IFERROR(VLOOKUP(C4,'2017'!A:F,INT,FALSE), 0)</f>
        <v>0</v>
      </c>
      <c r="AP4" s="18">
        <f>IFERROR(VLOOKUP(C4,'2017'!A:F,NAT,FALSE), 0)</f>
        <v>0</v>
      </c>
      <c r="AQ4" s="18">
        <f>IFERROR(VLOOKUP(C4,'2017'!A:F,REG,FALSE), 0)</f>
        <v>1</v>
      </c>
      <c r="AR4" s="19">
        <f>IFERROR(VLOOKUP(C4,'2017'!A:F,STUUR,FALSE), 0)</f>
        <v>0</v>
      </c>
      <c r="AS4" s="18">
        <f>IFERROR(VLOOKUP(C4,'2016'!A:F,INT,FALSE), 0)</f>
        <v>0</v>
      </c>
      <c r="AT4" s="18">
        <f>IFERROR(VLOOKUP(C4,'2016'!A:F,NAT,FALSE), 0)</f>
        <v>0</v>
      </c>
      <c r="AU4" s="18">
        <f>IFERROR(VLOOKUP(C4,'2016'!A:F,REG,FALSE), 0)</f>
        <v>1</v>
      </c>
      <c r="AV4" s="19">
        <f>IFERROR(VLOOKUP(C4,'2016'!A:F,STUUR,FALSE), 0)</f>
        <v>0</v>
      </c>
      <c r="AW4" s="18">
        <f>IFERROR(VLOOKUP(C4,'2015'!A:F,INT,FALSE), 0)</f>
        <v>0</v>
      </c>
      <c r="AX4" s="18">
        <f>IFERROR(VLOOKUP(C4,'2015'!A:F,NAT,FALSE), 0)</f>
        <v>0</v>
      </c>
      <c r="AY4" s="18">
        <f>IFERROR(VLOOKUP(C4,'2015'!A:F,REG,FALSE), 0)</f>
        <v>0</v>
      </c>
      <c r="AZ4" s="19">
        <f>IFERROR(VLOOKUP(C4,'2015'!A:F,STUUR,FALSE), 0)</f>
        <v>0</v>
      </c>
      <c r="BA4" s="18">
        <f>IFERROR(VLOOKUP(C4,'2014'!A:F,INT,FALSE), 0)</f>
        <v>0</v>
      </c>
      <c r="BB4" s="18">
        <f>IFERROR(VLOOKUP(C4,'2014'!A:F,NAT,FALSE), 0)</f>
        <v>0</v>
      </c>
      <c r="BC4" s="18">
        <f>IFERROR(VLOOKUP(C4,'2014'!A:F,REG,FALSE), 0)</f>
        <v>0</v>
      </c>
      <c r="BD4" s="19">
        <f>IFERROR(VLOOKUP(C4,'2014'!A:F,STUUR,FALSE), 0)</f>
        <v>0</v>
      </c>
      <c r="BE4" s="13">
        <f>IFERROR(VLOOKUP(C4,'2013'!A:F,INT,FALSE), 0)</f>
        <v>0</v>
      </c>
      <c r="BF4" s="13">
        <f>IFERROR(VLOOKUP(C4,'2013'!A:F,NAT,FALSE), 0)</f>
        <v>0</v>
      </c>
      <c r="BG4" s="13">
        <f>IFERROR(VLOOKUP(C4,'2013'!A:F,REG,FALSE), 0)</f>
        <v>1</v>
      </c>
      <c r="BH4" s="13">
        <f>IFERROR(VLOOKUP(C4,'2013'!A:F,STUUR,FALSE), 0)</f>
        <v>1</v>
      </c>
      <c r="BI4" s="20">
        <f>IFERROR(VLOOKUP(C4,'2012'!A:F,INT,FALSE), 0)</f>
        <v>0</v>
      </c>
      <c r="BJ4" s="13">
        <f>IFERROR(VLOOKUP(C4,'2012'!A:F,NAT,FALSE), 0)</f>
        <v>0</v>
      </c>
      <c r="BK4" s="13">
        <f>IFERROR(VLOOKUP(C4,'2012'!A:F,REG,FALSE), 0)</f>
        <v>0</v>
      </c>
      <c r="BL4" s="13">
        <f>IFERROR(VLOOKUP(C4,'2012'!A:F,STUUR,FALSE), 0)</f>
        <v>0</v>
      </c>
      <c r="BM4" s="20">
        <f>IFERROR(VLOOKUP(C4,'2011'!A:F,INT,FALSE), 0)</f>
        <v>0</v>
      </c>
      <c r="BN4" s="13">
        <f>IFERROR(VLOOKUP(C4,'2011'!A:F,NAT,FALSE), 0)</f>
        <v>0</v>
      </c>
      <c r="BO4" s="13">
        <f>IFERROR(VLOOKUP(C4,'2011'!A:F,REG,FALSE), 0)</f>
        <v>0</v>
      </c>
      <c r="BP4" s="13">
        <f>IFERROR(VLOOKUP(C4,'2011'!A:F,STUUR,FALSE), 0)</f>
        <v>0</v>
      </c>
      <c r="BQ4" s="20">
        <f>IFERROR(VLOOKUP(C4,'2010'!A:F,INT,FALSE), 0)</f>
        <v>0</v>
      </c>
      <c r="BR4" s="13">
        <f>IFERROR(VLOOKUP(C4,'2010'!A:F,NAT,FALSE), 0)</f>
        <v>0</v>
      </c>
      <c r="BS4" s="13">
        <f>IFERROR(VLOOKUP(C4,'2010'!A:F,REG,FALSE), 0)</f>
        <v>0</v>
      </c>
      <c r="BT4" s="13">
        <f>IFERROR(VLOOKUP(C4,'2010'!A:F,STUUR,FALSE), 0)</f>
        <v>0</v>
      </c>
      <c r="BU4" s="20">
        <f>IFERROR(VLOOKUP(C4,'2009'!A:F,INT,FALSE), 0)</f>
        <v>0</v>
      </c>
      <c r="BV4" s="13">
        <f>IFERROR(VLOOKUP(C4,'2009'!A:F,NAT,FALSE), 0)</f>
        <v>0</v>
      </c>
      <c r="BW4" s="13">
        <f>IFERROR(VLOOKUP(C4,'2009'!A:F,REG,FALSE), 0)</f>
        <v>0</v>
      </c>
      <c r="BX4" s="13">
        <f>IFERROR(VLOOKUP(C4,'2009'!A:F,STUUR,FALSE), 0)</f>
        <v>0</v>
      </c>
      <c r="BY4" s="20">
        <f>IFERROR(VLOOKUP(C4,'2006'!A:F,INT,FALSE), 0)</f>
        <v>0</v>
      </c>
      <c r="BZ4" s="13">
        <f>IFERROR(VLOOKUP(C4,'2006'!A:F,NAT,FALSE), 0)</f>
        <v>0</v>
      </c>
      <c r="CA4" s="13">
        <f>IFERROR(VLOOKUP(C4,'2006'!A:F,REG,FALSE), 0)</f>
        <v>0</v>
      </c>
      <c r="CB4" s="13">
        <f>IFERROR(VLOOKUP(C4,'2006'!A:F,STUUR,FALSE), 0)</f>
        <v>0</v>
      </c>
      <c r="CC4" s="20">
        <f>IFERROR(VLOOKUP(C4,'2005'!A:F,INT,FALSE), 0)</f>
        <v>0</v>
      </c>
      <c r="CD4" s="13">
        <f>IFERROR(VLOOKUP(C4,'2005'!A:F,NAT,FALSE), 0)</f>
        <v>0</v>
      </c>
      <c r="CE4" s="13">
        <f>IFERROR(VLOOKUP(C4,'2005'!A:F,REG,FALSE), 0)</f>
        <v>0</v>
      </c>
      <c r="CF4" s="13">
        <f>IFERROR(VLOOKUP(C4,'2005'!A:F,STUUR,FALSE), 0)</f>
        <v>0</v>
      </c>
      <c r="CG4" s="20">
        <f>IFERROR(VLOOKUP(C4,'2004'!A:F,INT,FALSE), 0)</f>
        <v>0</v>
      </c>
      <c r="CH4" s="13">
        <f>IFERROR(VLOOKUP(C4,'2004'!A:F,NAT,FALSE), 0)</f>
        <v>0</v>
      </c>
      <c r="CI4" s="13">
        <f>IFERROR(VLOOKUP(C4,'2004'!A:F,REG,FALSE), 0)</f>
        <v>0</v>
      </c>
      <c r="CJ4" s="13">
        <f>IFERROR(VLOOKUP(C4,'2004'!A:F,STUUR,FALSE), 0)</f>
        <v>0</v>
      </c>
      <c r="CK4" s="20">
        <f>IFERROR(VLOOKUP(C4,'2001'!A:F,INT,FALSE), 0)</f>
        <v>0</v>
      </c>
      <c r="CL4" s="13">
        <f>IFERROR(VLOOKUP(C4,'2001'!A:F,NAT,FALSE), 0)</f>
        <v>0</v>
      </c>
      <c r="CM4" s="13">
        <f>IFERROR(VLOOKUP(C4,'2001'!A:F,REG,FALSE), 0)</f>
        <v>0</v>
      </c>
      <c r="CN4" s="13">
        <f>IFERROR(VLOOKUP(C4,'2001'!A:F,STUUR,FALSE), 0)</f>
        <v>0</v>
      </c>
      <c r="CO4" s="21"/>
    </row>
    <row r="5" spans="1:97" s="22" customFormat="1" ht="13" customHeight="1" x14ac:dyDescent="0.55000000000000004">
      <c r="A5" s="13">
        <f t="shared" si="0"/>
        <v>69</v>
      </c>
      <c r="B5" s="13">
        <f t="shared" si="1"/>
        <v>3</v>
      </c>
      <c r="C5" s="14" t="s">
        <v>9</v>
      </c>
      <c r="D5" s="15">
        <f t="shared" si="2"/>
        <v>24</v>
      </c>
      <c r="E5" s="20">
        <f t="shared" si="3"/>
        <v>3</v>
      </c>
      <c r="F5" s="13">
        <f t="shared" si="4"/>
        <v>15</v>
      </c>
      <c r="G5" s="13">
        <f t="shared" si="5"/>
        <v>6</v>
      </c>
      <c r="H5" s="50">
        <f t="shared" si="6"/>
        <v>0</v>
      </c>
      <c r="I5" s="18">
        <f>IFERROR(VLOOKUP(C5,'2025'!A:F,INT,FALSE), 0)</f>
        <v>0</v>
      </c>
      <c r="J5" s="18">
        <f>IFERROR(VLOOKUP(C5,'2025'!A:F,NAT,FALSE), 0)</f>
        <v>0</v>
      </c>
      <c r="K5" s="18">
        <f>IFERROR(VLOOKUP(C5,'2025'!A:F,REG,FALSE), 0)</f>
        <v>0</v>
      </c>
      <c r="L5" s="19">
        <f>IFERROR(VLOOKUP(C5,'2025'!A:F,STUUR,FALSE), 0)</f>
        <v>0</v>
      </c>
      <c r="M5" s="18">
        <f>IFERROR(VLOOKUP(C5,'2024'!A:F,INT,FALSE), 0)</f>
        <v>0</v>
      </c>
      <c r="N5" s="18">
        <f>IFERROR(VLOOKUP(C5,'2024'!A:F,NAT,FALSE), 0)</f>
        <v>0</v>
      </c>
      <c r="O5" s="18">
        <f>IFERROR(VLOOKUP(C5,'2024'!A:F,REG,FALSE), 0)</f>
        <v>0</v>
      </c>
      <c r="P5" s="19">
        <f>IFERROR(VLOOKUP(C5,'2024'!A:F,STUUR,FALSE), 0)</f>
        <v>0</v>
      </c>
      <c r="Q5" s="18">
        <f>IFERROR(VLOOKUP(C5,'2023'!A:F,INT,FALSE), 0)</f>
        <v>0</v>
      </c>
      <c r="R5" s="18">
        <f>IFERROR(VLOOKUP(C5,'2023'!A:F,NAT,FALSE), 0)</f>
        <v>0</v>
      </c>
      <c r="S5" s="18">
        <f>IFERROR(VLOOKUP(C5,'2023'!A:F,REG,FALSE), 0)</f>
        <v>0</v>
      </c>
      <c r="T5" s="19">
        <f>IFERROR(VLOOKUP(C5,'2023'!A:F,STUUR,FALSE), 0)</f>
        <v>0</v>
      </c>
      <c r="U5" s="17">
        <f>IFERROR(VLOOKUP(C5,'2022'!A:F,INT,FALSE), 0)</f>
        <v>0</v>
      </c>
      <c r="V5" s="18">
        <f>IFERROR(VLOOKUP(C5,'2022'!A:F,NAT,FALSE), 0)</f>
        <v>0</v>
      </c>
      <c r="W5" s="18">
        <f>IFERROR(VLOOKUP(C5,'2022'!A:F,REG,FALSE), 0)</f>
        <v>0</v>
      </c>
      <c r="X5" s="18">
        <f>IFERROR(VLOOKUP(C5,'2022'!A:F,STUUR,FALSE), 0)</f>
        <v>0</v>
      </c>
      <c r="Y5" s="17">
        <f>IFERROR(VLOOKUP(C5,'2021'!A:F,INT,FALSE), 0)</f>
        <v>0</v>
      </c>
      <c r="Z5" s="18">
        <f>IFERROR(VLOOKUP(C5,'2021'!A:F,NAT,FALSE), 0)</f>
        <v>0</v>
      </c>
      <c r="AA5" s="18">
        <f>IFERROR(VLOOKUP(C5,'2021'!A:F,REG,FALSE), 0)</f>
        <v>0</v>
      </c>
      <c r="AB5" s="18">
        <f>IFERROR(VLOOKUP(C5,'2021'!A:F,STUUR,FALSE), 0)</f>
        <v>0</v>
      </c>
      <c r="AC5" s="17">
        <f>IFERROR(VLOOKUP(C5,'2020'!A:F,INT,FALSE), 0)</f>
        <v>0</v>
      </c>
      <c r="AD5" s="18">
        <f>IFERROR(VLOOKUP(C5,'2020'!A:F,NAT,FALSE), 0)</f>
        <v>0</v>
      </c>
      <c r="AE5" s="18">
        <f>IFERROR(VLOOKUP(C5,'2020'!A:F,REG,FALSE), 0)</f>
        <v>0</v>
      </c>
      <c r="AF5" s="18">
        <f>IFERROR(VLOOKUP(C5,'2020'!A:F,STUUR,FALSE), 0)</f>
        <v>0</v>
      </c>
      <c r="AG5" s="17">
        <f>IFERROR(VLOOKUP(C5,'2019'!A:F,INT,FALSE), 0)</f>
        <v>0</v>
      </c>
      <c r="AH5" s="18">
        <f>IFERROR(VLOOKUP(C5,'2019'!A:F,NAT,FALSE), 0)</f>
        <v>0</v>
      </c>
      <c r="AI5" s="18">
        <f>IFERROR(VLOOKUP(C5,'2019'!A:F,REG,FALSE), 0)</f>
        <v>0</v>
      </c>
      <c r="AJ5" s="18">
        <f>IFERROR(VLOOKUP(C5,'2019'!A:F,STUUR,FALSE), 0)</f>
        <v>0</v>
      </c>
      <c r="AK5" s="17">
        <f>IFERROR(VLOOKUP(C5,'2018'!A:F,INT,FALSE), 0)</f>
        <v>0</v>
      </c>
      <c r="AL5" s="18">
        <f>IFERROR(VLOOKUP(C5,'2018'!A:F,NAT,FALSE), 0)</f>
        <v>0</v>
      </c>
      <c r="AM5" s="18">
        <f>IFERROR(VLOOKUP(C5,'2018'!A:F,REG,FALSE), 0)</f>
        <v>0</v>
      </c>
      <c r="AN5" s="19">
        <f>IFERROR(VLOOKUP(C5,'2018'!A:F,STUUR,FALSE), 0)</f>
        <v>0</v>
      </c>
      <c r="AO5" s="18">
        <f>IFERROR(VLOOKUP(C5,'2017'!A:F,INT,FALSE), 0)</f>
        <v>0</v>
      </c>
      <c r="AP5" s="18">
        <f>IFERROR(VLOOKUP(C5,'2017'!A:F,NAT,FALSE), 0)</f>
        <v>0</v>
      </c>
      <c r="AQ5" s="18">
        <f>IFERROR(VLOOKUP(C5,'2017'!A:F,REG,FALSE), 0)</f>
        <v>0</v>
      </c>
      <c r="AR5" s="19">
        <f>IFERROR(VLOOKUP(C5,'2017'!A:F,STUUR,FALSE), 0)</f>
        <v>0</v>
      </c>
      <c r="AS5" s="18">
        <f>IFERROR(VLOOKUP(C5,'2016'!A:F,INT,FALSE), 0)</f>
        <v>0</v>
      </c>
      <c r="AT5" s="18">
        <f>IFERROR(VLOOKUP(C5,'2016'!A:F,NAT,FALSE), 0)</f>
        <v>0</v>
      </c>
      <c r="AU5" s="18">
        <f>IFERROR(VLOOKUP(C5,'2016'!A:F,REG,FALSE), 0)</f>
        <v>0</v>
      </c>
      <c r="AV5" s="19">
        <f>IFERROR(VLOOKUP(C5,'2016'!A:F,STUUR,FALSE), 0)</f>
        <v>0</v>
      </c>
      <c r="AW5" s="18">
        <f>IFERROR(VLOOKUP(C5,'2015'!A:F,INT,FALSE), 0)</f>
        <v>0</v>
      </c>
      <c r="AX5" s="18">
        <f>IFERROR(VLOOKUP(C5,'2015'!A:F,NAT,FALSE), 0)</f>
        <v>2</v>
      </c>
      <c r="AY5" s="18">
        <f>IFERROR(VLOOKUP(C5,'2015'!A:F,REG,FALSE), 0)</f>
        <v>0</v>
      </c>
      <c r="AZ5" s="19">
        <f>IFERROR(VLOOKUP(C5,'2015'!A:F,STUUR,FALSE), 0)</f>
        <v>0</v>
      </c>
      <c r="BA5" s="18">
        <f>IFERROR(VLOOKUP(C5,'2014'!A:F,INT,FALSE), 0)</f>
        <v>0</v>
      </c>
      <c r="BB5" s="18">
        <f>IFERROR(VLOOKUP(C5,'2014'!A:F,NAT,FALSE), 0)</f>
        <v>3</v>
      </c>
      <c r="BC5" s="18">
        <f>IFERROR(VLOOKUP(C5,'2014'!A:F,REG,FALSE), 0)</f>
        <v>3</v>
      </c>
      <c r="BD5" s="19">
        <f>IFERROR(VLOOKUP(C5,'2014'!A:F,STUUR,FALSE), 0)</f>
        <v>0</v>
      </c>
      <c r="BE5" s="13">
        <f>IFERROR(VLOOKUP(C5,'2013'!A:F,INT,FALSE), 0)</f>
        <v>0</v>
      </c>
      <c r="BF5" s="13">
        <f>IFERROR(VLOOKUP(C5,'2013'!A:F,NAT,FALSE), 0)</f>
        <v>2</v>
      </c>
      <c r="BG5" s="13">
        <f>IFERROR(VLOOKUP(C5,'2013'!A:F,REG,FALSE), 0)</f>
        <v>0</v>
      </c>
      <c r="BH5" s="13">
        <f>IFERROR(VLOOKUP(C5,'2013'!A:F,STUUR,FALSE), 0)</f>
        <v>0</v>
      </c>
      <c r="BI5" s="20">
        <f>IFERROR(VLOOKUP(C5,'2012'!A:F,INT,FALSE), 0)</f>
        <v>3</v>
      </c>
      <c r="BJ5" s="13">
        <f>IFERROR(VLOOKUP(C5,'2012'!A:F,NAT,FALSE), 0)</f>
        <v>6</v>
      </c>
      <c r="BK5" s="13">
        <f>IFERROR(VLOOKUP(C5,'2012'!A:F,REG,FALSE), 0)</f>
        <v>0</v>
      </c>
      <c r="BL5" s="13">
        <f>IFERROR(VLOOKUP(C5,'2012'!A:F,STUUR,FALSE), 0)</f>
        <v>0</v>
      </c>
      <c r="BM5" s="20">
        <f>IFERROR(VLOOKUP(C5,'2011'!A:F,INT,FALSE), 0)</f>
        <v>0</v>
      </c>
      <c r="BN5" s="13">
        <f>IFERROR(VLOOKUP(C5,'2011'!A:F,NAT,FALSE), 0)</f>
        <v>2</v>
      </c>
      <c r="BO5" s="13">
        <f>IFERROR(VLOOKUP(C5,'2011'!A:F,REG,FALSE), 0)</f>
        <v>2</v>
      </c>
      <c r="BP5" s="13">
        <f>IFERROR(VLOOKUP(C5,'2011'!A:F,STUUR,FALSE), 0)</f>
        <v>0</v>
      </c>
      <c r="BQ5" s="20">
        <f>IFERROR(VLOOKUP(C5,'2010'!A:F,INT,FALSE), 0)</f>
        <v>0</v>
      </c>
      <c r="BR5" s="13">
        <f>IFERROR(VLOOKUP(C5,'2010'!A:F,NAT,FALSE), 0)</f>
        <v>0</v>
      </c>
      <c r="BS5" s="13">
        <f>IFERROR(VLOOKUP(C5,'2010'!A:F,REG,FALSE), 0)</f>
        <v>1</v>
      </c>
      <c r="BT5" s="13">
        <f>IFERROR(VLOOKUP(C5,'2010'!A:F,STUUR,FALSE), 0)</f>
        <v>0</v>
      </c>
      <c r="BU5" s="20">
        <f>IFERROR(VLOOKUP(C5,'2009'!A:F,INT,FALSE), 0)</f>
        <v>0</v>
      </c>
      <c r="BV5" s="13">
        <f>IFERROR(VLOOKUP(C5,'2009'!A:F,NAT,FALSE), 0)</f>
        <v>0</v>
      </c>
      <c r="BW5" s="13">
        <f>IFERROR(VLOOKUP(C5,'2009'!A:F,REG,FALSE), 0)</f>
        <v>0</v>
      </c>
      <c r="BX5" s="13">
        <f>IFERROR(VLOOKUP(C5,'2009'!A:F,STUUR,FALSE), 0)</f>
        <v>0</v>
      </c>
      <c r="BY5" s="20">
        <f>IFERROR(VLOOKUP(C5,'2006'!A:F,INT,FALSE), 0)</f>
        <v>0</v>
      </c>
      <c r="BZ5" s="13">
        <f>IFERROR(VLOOKUP(C5,'2006'!A:F,NAT,FALSE), 0)</f>
        <v>0</v>
      </c>
      <c r="CA5" s="13">
        <f>IFERROR(VLOOKUP(C5,'2006'!A:F,REG,FALSE), 0)</f>
        <v>0</v>
      </c>
      <c r="CB5" s="13">
        <f>IFERROR(VLOOKUP(C5,'2006'!A:F,STUUR,FALSE), 0)</f>
        <v>0</v>
      </c>
      <c r="CC5" s="20">
        <f>IFERROR(VLOOKUP(C5,'2005'!A:F,INT,FALSE), 0)</f>
        <v>0</v>
      </c>
      <c r="CD5" s="13">
        <f>IFERROR(VLOOKUP(C5,'2005'!A:F,NAT,FALSE), 0)</f>
        <v>0</v>
      </c>
      <c r="CE5" s="13">
        <f>IFERROR(VLOOKUP(C5,'2005'!A:F,REG,FALSE), 0)</f>
        <v>0</v>
      </c>
      <c r="CF5" s="13">
        <f>IFERROR(VLOOKUP(C5,'2005'!A:F,STUUR,FALSE), 0)</f>
        <v>0</v>
      </c>
      <c r="CG5" s="20">
        <f>IFERROR(VLOOKUP(C5,'2004'!A:F,INT,FALSE), 0)</f>
        <v>0</v>
      </c>
      <c r="CH5" s="13">
        <f>IFERROR(VLOOKUP(C5,'2004'!A:F,NAT,FALSE), 0)</f>
        <v>0</v>
      </c>
      <c r="CI5" s="13">
        <f>IFERROR(VLOOKUP(C5,'2004'!A:F,REG,FALSE), 0)</f>
        <v>0</v>
      </c>
      <c r="CJ5" s="13">
        <f>IFERROR(VLOOKUP(C5,'2004'!A:F,STUUR,FALSE), 0)</f>
        <v>0</v>
      </c>
      <c r="CK5" s="20">
        <f>IFERROR(VLOOKUP(C5,'2001'!A:F,INT,FALSE), 0)</f>
        <v>0</v>
      </c>
      <c r="CL5" s="13">
        <f>IFERROR(VLOOKUP(C5,'2001'!A:F,NAT,FALSE), 0)</f>
        <v>0</v>
      </c>
      <c r="CM5" s="13">
        <f>IFERROR(VLOOKUP(C5,'2001'!A:F,REG,FALSE), 0)</f>
        <v>0</v>
      </c>
      <c r="CN5" s="13">
        <f>IFERROR(VLOOKUP(C5,'2001'!A:F,STUUR,FALSE), 0)</f>
        <v>0</v>
      </c>
      <c r="CO5" s="21"/>
    </row>
    <row r="6" spans="1:97" s="22" customFormat="1" ht="13" customHeight="1" x14ac:dyDescent="0.55000000000000004">
      <c r="A6" s="13">
        <f t="shared" si="0"/>
        <v>50</v>
      </c>
      <c r="B6" s="13">
        <f t="shared" si="1"/>
        <v>4</v>
      </c>
      <c r="C6" s="16" t="s">
        <v>280</v>
      </c>
      <c r="D6" s="15">
        <f t="shared" si="2"/>
        <v>17</v>
      </c>
      <c r="E6" s="20">
        <f t="shared" si="3"/>
        <v>2</v>
      </c>
      <c r="F6" s="13">
        <f t="shared" si="4"/>
        <v>12</v>
      </c>
      <c r="G6" s="13">
        <f t="shared" si="5"/>
        <v>3</v>
      </c>
      <c r="H6" s="50">
        <f t="shared" si="6"/>
        <v>0</v>
      </c>
      <c r="I6" s="18">
        <f>IFERROR(VLOOKUP(C6,'2025'!A:F,INT,FALSE), 0)</f>
        <v>0</v>
      </c>
      <c r="J6" s="18">
        <f>IFERROR(VLOOKUP(C6,'2025'!A:F,NAT,FALSE), 0)</f>
        <v>0</v>
      </c>
      <c r="K6" s="18">
        <f>IFERROR(VLOOKUP(C6,'2025'!A:F,REG,FALSE), 0)</f>
        <v>0</v>
      </c>
      <c r="L6" s="19">
        <f>IFERROR(VLOOKUP(C6,'2025'!A:F,STUUR,FALSE), 0)</f>
        <v>0</v>
      </c>
      <c r="M6" s="18">
        <f>IFERROR(VLOOKUP(C6,'2024'!A:F,INT,FALSE), 0)</f>
        <v>1</v>
      </c>
      <c r="N6" s="18">
        <f>IFERROR(VLOOKUP(C6,'2024'!A:F,NAT,FALSE), 0)</f>
        <v>1</v>
      </c>
      <c r="O6" s="18">
        <f>IFERROR(VLOOKUP(C6,'2024'!A:F,REG,FALSE), 0)</f>
        <v>0</v>
      </c>
      <c r="P6" s="19">
        <f>IFERROR(VLOOKUP(C6,'2024'!A:F,STUUR,FALSE), 0)</f>
        <v>0</v>
      </c>
      <c r="Q6" s="18">
        <f>IFERROR(VLOOKUP(C6,'2023'!A:F,INT,FALSE), 0)</f>
        <v>0</v>
      </c>
      <c r="R6" s="18">
        <f>IFERROR(VLOOKUP(C6,'2023'!A:F,NAT,FALSE), 0)</f>
        <v>2</v>
      </c>
      <c r="S6" s="18">
        <f>IFERROR(VLOOKUP(C6,'2023'!A:F,REG,FALSE), 0)</f>
        <v>2</v>
      </c>
      <c r="T6" s="19">
        <f>IFERROR(VLOOKUP(C6,'2023'!A:F,STUUR,FALSE), 0)</f>
        <v>0</v>
      </c>
      <c r="U6" s="17">
        <f>IFERROR(VLOOKUP(C6,'2022'!A:F,INT,FALSE), 0)</f>
        <v>1</v>
      </c>
      <c r="V6" s="18">
        <f>IFERROR(VLOOKUP(C6,'2022'!A:F,NAT,FALSE), 0)</f>
        <v>9</v>
      </c>
      <c r="W6" s="18">
        <f>IFERROR(VLOOKUP(C6,'2022'!A:F,REG,FALSE), 0)</f>
        <v>1</v>
      </c>
      <c r="X6" s="18">
        <f>IFERROR(VLOOKUP(C6,'2022'!A:F,STUUR,FALSE), 0)</f>
        <v>0</v>
      </c>
      <c r="Y6" s="17">
        <f>IFERROR(VLOOKUP(C6,'2021'!A:F,INT,FALSE), 0)</f>
        <v>0</v>
      </c>
      <c r="Z6" s="18">
        <f>IFERROR(VLOOKUP(C6,'2021'!A:F,NAT,FALSE), 0)</f>
        <v>0</v>
      </c>
      <c r="AA6" s="18">
        <f>IFERROR(VLOOKUP(C6,'2021'!A:F,REG,FALSE), 0)</f>
        <v>0</v>
      </c>
      <c r="AB6" s="18">
        <f>IFERROR(VLOOKUP(C6,'2021'!A:F,STUUR,FALSE), 0)</f>
        <v>0</v>
      </c>
      <c r="AC6" s="17">
        <f>IFERROR(VLOOKUP(C6,'2020'!A:F,INT,FALSE), 0)</f>
        <v>0</v>
      </c>
      <c r="AD6" s="18">
        <f>IFERROR(VLOOKUP(C6,'2020'!A:F,NAT,FALSE), 0)</f>
        <v>0</v>
      </c>
      <c r="AE6" s="18">
        <f>IFERROR(VLOOKUP(C6,'2020'!A:F,REG,FALSE), 0)</f>
        <v>0</v>
      </c>
      <c r="AF6" s="18">
        <f>IFERROR(VLOOKUP(C6,'2020'!A:F,STUUR,FALSE), 0)</f>
        <v>0</v>
      </c>
      <c r="AG6" s="17">
        <f>IFERROR(VLOOKUP(C6,'2019'!A:F,INT,FALSE), 0)</f>
        <v>0</v>
      </c>
      <c r="AH6" s="18">
        <f>IFERROR(VLOOKUP(C6,'2019'!A:F,NAT,FALSE), 0)</f>
        <v>0</v>
      </c>
      <c r="AI6" s="18">
        <f>IFERROR(VLOOKUP(C6,'2019'!A:F,REG,FALSE), 0)</f>
        <v>0</v>
      </c>
      <c r="AJ6" s="18">
        <f>IFERROR(VLOOKUP(C6,'2019'!A:F,STUUR,FALSE), 0)</f>
        <v>0</v>
      </c>
      <c r="AK6" s="17">
        <f>IFERROR(VLOOKUP(C6,'2018'!A:F,INT,FALSE), 0)</f>
        <v>0</v>
      </c>
      <c r="AL6" s="18">
        <f>IFERROR(VLOOKUP(C6,'2018'!A:F,NAT,FALSE), 0)</f>
        <v>0</v>
      </c>
      <c r="AM6" s="18">
        <f>IFERROR(VLOOKUP(C6,'2018'!A:F,REG,FALSE), 0)</f>
        <v>0</v>
      </c>
      <c r="AN6" s="19">
        <f>IFERROR(VLOOKUP(C6,'2018'!A:F,STUUR,FALSE), 0)</f>
        <v>0</v>
      </c>
      <c r="AO6" s="18">
        <f>IFERROR(VLOOKUP(C6,'2017'!A:F,INT,FALSE), 0)</f>
        <v>0</v>
      </c>
      <c r="AP6" s="18">
        <f>IFERROR(VLOOKUP(C6,'2017'!A:F,NAT,FALSE), 0)</f>
        <v>0</v>
      </c>
      <c r="AQ6" s="18">
        <f>IFERROR(VLOOKUP(C6,'2017'!A:F,REG,FALSE), 0)</f>
        <v>0</v>
      </c>
      <c r="AR6" s="19">
        <f>IFERROR(VLOOKUP(C6,'2017'!A:F,STUUR,FALSE), 0)</f>
        <v>0</v>
      </c>
      <c r="AS6" s="18">
        <f>IFERROR(VLOOKUP(C6,'2016'!A:F,INT,FALSE), 0)</f>
        <v>0</v>
      </c>
      <c r="AT6" s="18">
        <f>IFERROR(VLOOKUP(C6,'2016'!A:F,NAT,FALSE), 0)</f>
        <v>0</v>
      </c>
      <c r="AU6" s="18">
        <f>IFERROR(VLOOKUP(C6,'2016'!A:F,REG,FALSE), 0)</f>
        <v>0</v>
      </c>
      <c r="AV6" s="19">
        <f>IFERROR(VLOOKUP(C6,'2016'!A:F,STUUR,FALSE), 0)</f>
        <v>0</v>
      </c>
      <c r="AW6" s="18">
        <f>IFERROR(VLOOKUP(C6,'2015'!A:F,INT,FALSE), 0)</f>
        <v>0</v>
      </c>
      <c r="AX6" s="18">
        <f>IFERROR(VLOOKUP(C6,'2015'!A:F,NAT,FALSE), 0)</f>
        <v>0</v>
      </c>
      <c r="AY6" s="18">
        <f>IFERROR(VLOOKUP(C6,'2015'!A:F,REG,FALSE), 0)</f>
        <v>0</v>
      </c>
      <c r="AZ6" s="19">
        <f>IFERROR(VLOOKUP(C6,'2015'!A:F,STUUR,FALSE), 0)</f>
        <v>0</v>
      </c>
      <c r="BA6" s="18">
        <f>IFERROR(VLOOKUP(C6,'2014'!A:F,INT,FALSE), 0)</f>
        <v>0</v>
      </c>
      <c r="BB6" s="18">
        <f>IFERROR(VLOOKUP(C6,'2014'!A:F,NAT,FALSE), 0)</f>
        <v>0</v>
      </c>
      <c r="BC6" s="18">
        <f>IFERROR(VLOOKUP(C6,'2014'!A:F,REG,FALSE), 0)</f>
        <v>0</v>
      </c>
      <c r="BD6" s="19">
        <f>IFERROR(VLOOKUP(C6,'2014'!A:F,STUUR,FALSE), 0)</f>
        <v>0</v>
      </c>
      <c r="BE6" s="13">
        <f>IFERROR(VLOOKUP(C6,'2013'!A:F,INT,FALSE), 0)</f>
        <v>0</v>
      </c>
      <c r="BF6" s="13">
        <f>IFERROR(VLOOKUP(C6,'2013'!A:F,NAT,FALSE), 0)</f>
        <v>0</v>
      </c>
      <c r="BG6" s="13">
        <f>IFERROR(VLOOKUP(C6,'2013'!A:F,REG,FALSE), 0)</f>
        <v>0</v>
      </c>
      <c r="BH6" s="13">
        <f>IFERROR(VLOOKUP(C6,'2013'!A:F,STUUR,FALSE), 0)</f>
        <v>0</v>
      </c>
      <c r="BI6" s="20">
        <f>IFERROR(VLOOKUP(C6,'2012'!A:F,INT,FALSE), 0)</f>
        <v>0</v>
      </c>
      <c r="BJ6" s="13">
        <f>IFERROR(VLOOKUP(C6,'2012'!A:F,NAT,FALSE), 0)</f>
        <v>0</v>
      </c>
      <c r="BK6" s="13">
        <f>IFERROR(VLOOKUP(C6,'2012'!A:F,REG,FALSE), 0)</f>
        <v>0</v>
      </c>
      <c r="BL6" s="13">
        <f>IFERROR(VLOOKUP(C6,'2012'!A:F,STUUR,FALSE), 0)</f>
        <v>0</v>
      </c>
      <c r="BM6" s="20">
        <f>IFERROR(VLOOKUP(C6,'2011'!A:F,INT,FALSE), 0)</f>
        <v>0</v>
      </c>
      <c r="BN6" s="13">
        <f>IFERROR(VLOOKUP(C6,'2011'!A:F,NAT,FALSE), 0)</f>
        <v>0</v>
      </c>
      <c r="BO6" s="13">
        <f>IFERROR(VLOOKUP(C6,'2011'!A:F,REG,FALSE), 0)</f>
        <v>0</v>
      </c>
      <c r="BP6" s="13">
        <f>IFERROR(VLOOKUP(C6,'2011'!A:F,STUUR,FALSE), 0)</f>
        <v>0</v>
      </c>
      <c r="BQ6" s="20">
        <f>IFERROR(VLOOKUP(C6,'2010'!A:F,INT,FALSE), 0)</f>
        <v>0</v>
      </c>
      <c r="BR6" s="13">
        <f>IFERROR(VLOOKUP(C6,'2010'!A:F,NAT,FALSE), 0)</f>
        <v>0</v>
      </c>
      <c r="BS6" s="13">
        <f>IFERROR(VLOOKUP(C6,'2010'!A:F,REG,FALSE), 0)</f>
        <v>0</v>
      </c>
      <c r="BT6" s="13">
        <f>IFERROR(VLOOKUP(C6,'2010'!A:F,STUUR,FALSE), 0)</f>
        <v>0</v>
      </c>
      <c r="BU6" s="20">
        <f>IFERROR(VLOOKUP(C6,'2009'!A:F,INT,FALSE), 0)</f>
        <v>0</v>
      </c>
      <c r="BV6" s="13">
        <f>IFERROR(VLOOKUP(C6,'2009'!A:F,NAT,FALSE), 0)</f>
        <v>0</v>
      </c>
      <c r="BW6" s="13">
        <f>IFERROR(VLOOKUP(C6,'2009'!A:F,REG,FALSE), 0)</f>
        <v>0</v>
      </c>
      <c r="BX6" s="13">
        <f>IFERROR(VLOOKUP(C6,'2009'!A:F,STUUR,FALSE), 0)</f>
        <v>0</v>
      </c>
      <c r="BY6" s="20">
        <f>IFERROR(VLOOKUP(C6,'2006'!A:F,INT,FALSE), 0)</f>
        <v>0</v>
      </c>
      <c r="BZ6" s="13">
        <f>IFERROR(VLOOKUP(C6,'2006'!A:F,NAT,FALSE), 0)</f>
        <v>0</v>
      </c>
      <c r="CA6" s="13">
        <f>IFERROR(VLOOKUP(C6,'2006'!A:F,REG,FALSE), 0)</f>
        <v>0</v>
      </c>
      <c r="CB6" s="13">
        <f>IFERROR(VLOOKUP(C6,'2006'!A:F,STUUR,FALSE), 0)</f>
        <v>0</v>
      </c>
      <c r="CC6" s="20">
        <f>IFERROR(VLOOKUP(C6,'2005'!A:F,INT,FALSE), 0)</f>
        <v>0</v>
      </c>
      <c r="CD6" s="13">
        <f>IFERROR(VLOOKUP(C6,'2005'!A:F,NAT,FALSE), 0)</f>
        <v>0</v>
      </c>
      <c r="CE6" s="13">
        <f>IFERROR(VLOOKUP(C6,'2005'!A:F,REG,FALSE), 0)</f>
        <v>0</v>
      </c>
      <c r="CF6" s="13">
        <f>IFERROR(VLOOKUP(C6,'2005'!A:F,STUUR,FALSE), 0)</f>
        <v>0</v>
      </c>
      <c r="CG6" s="20">
        <f>IFERROR(VLOOKUP(C6,'2004'!A:F,INT,FALSE), 0)</f>
        <v>0</v>
      </c>
      <c r="CH6" s="13">
        <f>IFERROR(VLOOKUP(C6,'2004'!A:F,NAT,FALSE), 0)</f>
        <v>0</v>
      </c>
      <c r="CI6" s="13">
        <f>IFERROR(VLOOKUP(C6,'2004'!A:F,REG,FALSE), 0)</f>
        <v>0</v>
      </c>
      <c r="CJ6" s="13">
        <f>IFERROR(VLOOKUP(C6,'2004'!A:F,STUUR,FALSE), 0)</f>
        <v>0</v>
      </c>
      <c r="CK6" s="20">
        <f>IFERROR(VLOOKUP(C6,'2001'!A:F,INT,FALSE), 0)</f>
        <v>0</v>
      </c>
      <c r="CL6" s="13">
        <f>IFERROR(VLOOKUP(C6,'2001'!A:F,NAT,FALSE), 0)</f>
        <v>0</v>
      </c>
      <c r="CM6" s="13">
        <f>IFERROR(VLOOKUP(C6,'2001'!A:F,REG,FALSE), 0)</f>
        <v>0</v>
      </c>
      <c r="CN6" s="13">
        <f>IFERROR(VLOOKUP(C6,'2001'!A:F,STUUR,FALSE), 0)</f>
        <v>0</v>
      </c>
      <c r="CO6" s="3"/>
      <c r="CP6"/>
      <c r="CQ6"/>
      <c r="CR6"/>
      <c r="CS6"/>
    </row>
    <row r="7" spans="1:97" s="22" customFormat="1" ht="13" customHeight="1" x14ac:dyDescent="0.55000000000000004">
      <c r="A7" s="13">
        <f t="shared" si="0"/>
        <v>50</v>
      </c>
      <c r="B7" s="13">
        <f t="shared" si="1"/>
        <v>4</v>
      </c>
      <c r="C7" s="14" t="s">
        <v>11</v>
      </c>
      <c r="D7" s="15">
        <f t="shared" si="2"/>
        <v>25</v>
      </c>
      <c r="E7" s="20">
        <f t="shared" si="3"/>
        <v>0</v>
      </c>
      <c r="F7" s="13">
        <f t="shared" si="4"/>
        <v>1</v>
      </c>
      <c r="G7" s="13">
        <f t="shared" si="5"/>
        <v>23</v>
      </c>
      <c r="H7" s="50">
        <f t="shared" si="6"/>
        <v>1</v>
      </c>
      <c r="I7" s="18">
        <f>IFERROR(VLOOKUP(C7,'2025'!A:F,INT,FALSE), 0)</f>
        <v>0</v>
      </c>
      <c r="J7" s="18">
        <f>IFERROR(VLOOKUP(C7,'2025'!A:F,NAT,FALSE), 0)</f>
        <v>0</v>
      </c>
      <c r="K7" s="18">
        <f>IFERROR(VLOOKUP(C7,'2025'!A:F,REG,FALSE), 0)</f>
        <v>0</v>
      </c>
      <c r="L7" s="19">
        <f>IFERROR(VLOOKUP(C7,'2025'!A:F,STUUR,FALSE), 0)</f>
        <v>0</v>
      </c>
      <c r="M7" s="18">
        <f>IFERROR(VLOOKUP(C7,'2024'!A:F,INT,FALSE), 0)</f>
        <v>0</v>
      </c>
      <c r="N7" s="18">
        <f>IFERROR(VLOOKUP(C7,'2024'!A:F,NAT,FALSE), 0)</f>
        <v>0</v>
      </c>
      <c r="O7" s="18">
        <f>IFERROR(VLOOKUP(C7,'2024'!A:F,REG,FALSE), 0)</f>
        <v>1</v>
      </c>
      <c r="P7" s="19">
        <f>IFERROR(VLOOKUP(C7,'2024'!A:F,STUUR,FALSE), 0)</f>
        <v>0</v>
      </c>
      <c r="Q7" s="18">
        <f>IFERROR(VLOOKUP(C7,'2023'!A:F,INT,FALSE), 0)</f>
        <v>0</v>
      </c>
      <c r="R7" s="18">
        <f>IFERROR(VLOOKUP(C7,'2023'!A:F,NAT,FALSE), 0)</f>
        <v>0</v>
      </c>
      <c r="S7" s="18">
        <f>IFERROR(VLOOKUP(C7,'2023'!A:F,REG,FALSE), 0)</f>
        <v>0</v>
      </c>
      <c r="T7" s="19">
        <f>IFERROR(VLOOKUP(C7,'2023'!A:F,STUUR,FALSE), 0)</f>
        <v>0</v>
      </c>
      <c r="U7" s="17">
        <f>IFERROR(VLOOKUP(C7,'2022'!A:F,INT,FALSE), 0)</f>
        <v>0</v>
      </c>
      <c r="V7" s="18">
        <f>IFERROR(VLOOKUP(C7,'2022'!A:F,NAT,FALSE), 0)</f>
        <v>0</v>
      </c>
      <c r="W7" s="18">
        <f>IFERROR(VLOOKUP(C7,'2022'!A:F,REG,FALSE), 0)</f>
        <v>1</v>
      </c>
      <c r="X7" s="18">
        <f>IFERROR(VLOOKUP(C7,'2022'!A:F,STUUR,FALSE), 0)</f>
        <v>0</v>
      </c>
      <c r="Y7" s="17">
        <f>IFERROR(VLOOKUP(C7,'2021'!A:F,INT,FALSE), 0)</f>
        <v>0</v>
      </c>
      <c r="Z7" s="18">
        <f>IFERROR(VLOOKUP(C7,'2021'!A:F,NAT,FALSE), 0)</f>
        <v>0</v>
      </c>
      <c r="AA7" s="18">
        <f>IFERROR(VLOOKUP(C7,'2021'!A:F,REG,FALSE), 0)</f>
        <v>0</v>
      </c>
      <c r="AB7" s="18">
        <f>IFERROR(VLOOKUP(C7,'2021'!A:F,STUUR,FALSE), 0)</f>
        <v>0</v>
      </c>
      <c r="AC7" s="17">
        <f>IFERROR(VLOOKUP(C7,'2020'!A:F,INT,FALSE), 0)</f>
        <v>0</v>
      </c>
      <c r="AD7" s="18">
        <f>IFERROR(VLOOKUP(C7,'2020'!A:F,NAT,FALSE), 0)</f>
        <v>0</v>
      </c>
      <c r="AE7" s="18">
        <f>IFERROR(VLOOKUP(C7,'2020'!A:F,REG,FALSE), 0)</f>
        <v>1</v>
      </c>
      <c r="AF7" s="18">
        <f>IFERROR(VLOOKUP(C7,'2020'!A:F,STUUR,FALSE), 0)</f>
        <v>0</v>
      </c>
      <c r="AG7" s="17">
        <f>IFERROR(VLOOKUP(C7,'2019'!A:F,INT,FALSE), 0)</f>
        <v>0</v>
      </c>
      <c r="AH7" s="18">
        <f>IFERROR(VLOOKUP(C7,'2019'!A:F,NAT,FALSE), 0)</f>
        <v>0</v>
      </c>
      <c r="AI7" s="18">
        <f>IFERROR(VLOOKUP(C7,'2019'!A:F,REG,FALSE), 0)</f>
        <v>2</v>
      </c>
      <c r="AJ7" s="18">
        <f>IFERROR(VLOOKUP(C7,'2019'!A:F,STUUR,FALSE), 0)</f>
        <v>1</v>
      </c>
      <c r="AK7" s="17">
        <f>IFERROR(VLOOKUP(C7,'2018'!A:F,INT,FALSE), 0)</f>
        <v>0</v>
      </c>
      <c r="AL7" s="18">
        <f>IFERROR(VLOOKUP(C7,'2018'!A:F,NAT,FALSE), 0)</f>
        <v>0</v>
      </c>
      <c r="AM7" s="18">
        <f>IFERROR(VLOOKUP(C7,'2018'!A:F,REG,FALSE), 0)</f>
        <v>0</v>
      </c>
      <c r="AN7" s="19">
        <f>IFERROR(VLOOKUP(C7,'2018'!A:F,STUUR,FALSE), 0)</f>
        <v>0</v>
      </c>
      <c r="AO7" s="18">
        <f>IFERROR(VLOOKUP(C7,'2017'!A:F,INT,FALSE), 0)</f>
        <v>0</v>
      </c>
      <c r="AP7" s="18">
        <f>IFERROR(VLOOKUP(C7,'2017'!A:F,NAT,FALSE), 0)</f>
        <v>0</v>
      </c>
      <c r="AQ7" s="18">
        <f>IFERROR(VLOOKUP(C7,'2017'!A:F,REG,FALSE), 0)</f>
        <v>7</v>
      </c>
      <c r="AR7" s="19">
        <f>IFERROR(VLOOKUP(C7,'2017'!A:F,STUUR,FALSE), 0)</f>
        <v>0</v>
      </c>
      <c r="AS7" s="18">
        <f>IFERROR(VLOOKUP(C7,'2016'!A:F,INT,FALSE), 0)</f>
        <v>0</v>
      </c>
      <c r="AT7" s="18">
        <f>IFERROR(VLOOKUP(C7,'2016'!A:F,NAT,FALSE), 0)</f>
        <v>0</v>
      </c>
      <c r="AU7" s="18">
        <f>IFERROR(VLOOKUP(C7,'2016'!A:F,REG,FALSE), 0)</f>
        <v>3</v>
      </c>
      <c r="AV7" s="19">
        <f>IFERROR(VLOOKUP(C7,'2016'!A:F,STUUR,FALSE), 0)</f>
        <v>0</v>
      </c>
      <c r="AW7" s="18">
        <f>IFERROR(VLOOKUP(C7,'2015'!A:F,INT,FALSE), 0)</f>
        <v>0</v>
      </c>
      <c r="AX7" s="18">
        <f>IFERROR(VLOOKUP(C7,'2015'!A:F,NAT,FALSE), 0)</f>
        <v>0</v>
      </c>
      <c r="AY7" s="18">
        <f>IFERROR(VLOOKUP(C7,'2015'!A:F,REG,FALSE), 0)</f>
        <v>0</v>
      </c>
      <c r="AZ7" s="19">
        <f>IFERROR(VLOOKUP(C7,'2015'!A:F,STUUR,FALSE), 0)</f>
        <v>0</v>
      </c>
      <c r="BA7" s="18">
        <f>IFERROR(VLOOKUP(C7,'2014'!A:F,INT,FALSE), 0)</f>
        <v>0</v>
      </c>
      <c r="BB7" s="18">
        <f>IFERROR(VLOOKUP(C7,'2014'!A:F,NAT,FALSE), 0)</f>
        <v>0</v>
      </c>
      <c r="BC7" s="18">
        <f>IFERROR(VLOOKUP(C7,'2014'!A:F,REG,FALSE), 0)</f>
        <v>1</v>
      </c>
      <c r="BD7" s="19">
        <f>IFERROR(VLOOKUP(C7,'2014'!A:F,STUUR,FALSE), 0)</f>
        <v>0</v>
      </c>
      <c r="BE7" s="13">
        <f>IFERROR(VLOOKUP(C7,'2013'!A:F,INT,FALSE), 0)</f>
        <v>0</v>
      </c>
      <c r="BF7" s="13">
        <f>IFERROR(VLOOKUP(C7,'2013'!A:F,NAT,FALSE), 0)</f>
        <v>1</v>
      </c>
      <c r="BG7" s="13">
        <f>IFERROR(VLOOKUP(C7,'2013'!A:F,REG,FALSE), 0)</f>
        <v>3</v>
      </c>
      <c r="BH7" s="13">
        <f>IFERROR(VLOOKUP(C7,'2013'!A:F,STUUR,FALSE), 0)</f>
        <v>0</v>
      </c>
      <c r="BI7" s="20">
        <f>IFERROR(VLOOKUP(C7,'2012'!A:F,INT,FALSE), 0)</f>
        <v>0</v>
      </c>
      <c r="BJ7" s="13">
        <f>IFERROR(VLOOKUP(C7,'2012'!A:F,NAT,FALSE), 0)</f>
        <v>0</v>
      </c>
      <c r="BK7" s="13">
        <f>IFERROR(VLOOKUP(C7,'2012'!A:F,REG,FALSE), 0)</f>
        <v>4</v>
      </c>
      <c r="BL7" s="13">
        <f>IFERROR(VLOOKUP(C7,'2012'!A:F,STUUR,FALSE), 0)</f>
        <v>0</v>
      </c>
      <c r="BM7" s="20">
        <f>IFERROR(VLOOKUP(C7,'2011'!A:F,INT,FALSE), 0)</f>
        <v>0</v>
      </c>
      <c r="BN7" s="13">
        <f>IFERROR(VLOOKUP(C7,'2011'!A:F,NAT,FALSE), 0)</f>
        <v>0</v>
      </c>
      <c r="BO7" s="13">
        <f>IFERROR(VLOOKUP(C7,'2011'!A:F,REG,FALSE), 0)</f>
        <v>0</v>
      </c>
      <c r="BP7" s="13">
        <f>IFERROR(VLOOKUP(C7,'2011'!A:F,STUUR,FALSE), 0)</f>
        <v>0</v>
      </c>
      <c r="BQ7" s="20">
        <f>IFERROR(VLOOKUP(C7,'2010'!A:F,INT,FALSE), 0)</f>
        <v>0</v>
      </c>
      <c r="BR7" s="13">
        <f>IFERROR(VLOOKUP(C7,'2010'!A:F,NAT,FALSE), 0)</f>
        <v>0</v>
      </c>
      <c r="BS7" s="13">
        <f>IFERROR(VLOOKUP(C7,'2010'!A:F,REG,FALSE), 0)</f>
        <v>0</v>
      </c>
      <c r="BT7" s="13">
        <f>IFERROR(VLOOKUP(C7,'2010'!A:F,STUUR,FALSE), 0)</f>
        <v>0</v>
      </c>
      <c r="BU7" s="20">
        <f>IFERROR(VLOOKUP(C7,'2009'!A:F,INT,FALSE), 0)</f>
        <v>0</v>
      </c>
      <c r="BV7" s="13">
        <f>IFERROR(VLOOKUP(C7,'2009'!A:F,NAT,FALSE), 0)</f>
        <v>0</v>
      </c>
      <c r="BW7" s="13">
        <f>IFERROR(VLOOKUP(C7,'2009'!A:F,REG,FALSE), 0)</f>
        <v>0</v>
      </c>
      <c r="BX7" s="13">
        <f>IFERROR(VLOOKUP(C7,'2009'!A:F,STUUR,FALSE), 0)</f>
        <v>0</v>
      </c>
      <c r="BY7" s="20">
        <f>IFERROR(VLOOKUP(C7,'2006'!A:F,INT,FALSE), 0)</f>
        <v>0</v>
      </c>
      <c r="BZ7" s="13">
        <f>IFERROR(VLOOKUP(C7,'2006'!A:F,NAT,FALSE), 0)</f>
        <v>0</v>
      </c>
      <c r="CA7" s="13">
        <f>IFERROR(VLOOKUP(C7,'2006'!A:F,REG,FALSE), 0)</f>
        <v>0</v>
      </c>
      <c r="CB7" s="13">
        <f>IFERROR(VLOOKUP(C7,'2006'!A:F,STUUR,FALSE), 0)</f>
        <v>0</v>
      </c>
      <c r="CC7" s="20">
        <f>IFERROR(VLOOKUP(C7,'2005'!A:F,INT,FALSE), 0)</f>
        <v>0</v>
      </c>
      <c r="CD7" s="13">
        <f>IFERROR(VLOOKUP(C7,'2005'!A:F,NAT,FALSE), 0)</f>
        <v>0</v>
      </c>
      <c r="CE7" s="13">
        <f>IFERROR(VLOOKUP(C7,'2005'!A:F,REG,FALSE), 0)</f>
        <v>0</v>
      </c>
      <c r="CF7" s="13">
        <f>IFERROR(VLOOKUP(C7,'2005'!A:F,STUUR,FALSE), 0)</f>
        <v>0</v>
      </c>
      <c r="CG7" s="20">
        <f>IFERROR(VLOOKUP(C7,'2004'!A:F,INT,FALSE), 0)</f>
        <v>0</v>
      </c>
      <c r="CH7" s="13">
        <f>IFERROR(VLOOKUP(C7,'2004'!A:F,NAT,FALSE), 0)</f>
        <v>0</v>
      </c>
      <c r="CI7" s="13">
        <f>IFERROR(VLOOKUP(C7,'2004'!A:F,REG,FALSE), 0)</f>
        <v>0</v>
      </c>
      <c r="CJ7" s="13">
        <f>IFERROR(VLOOKUP(C7,'2004'!A:F,STUUR,FALSE), 0)</f>
        <v>0</v>
      </c>
      <c r="CK7" s="20">
        <f>IFERROR(VLOOKUP(C7,'2001'!A:F,INT,FALSE), 0)</f>
        <v>0</v>
      </c>
      <c r="CL7" s="13">
        <f>IFERROR(VLOOKUP(C7,'2001'!A:F,NAT,FALSE), 0)</f>
        <v>0</v>
      </c>
      <c r="CM7" s="13">
        <f>IFERROR(VLOOKUP(C7,'2001'!A:F,REG,FALSE), 0)</f>
        <v>0</v>
      </c>
      <c r="CN7" s="13">
        <f>IFERROR(VLOOKUP(C7,'2001'!A:F,STUUR,FALSE), 0)</f>
        <v>0</v>
      </c>
      <c r="CO7" s="21"/>
    </row>
    <row r="8" spans="1:97" s="22" customFormat="1" ht="13" customHeight="1" x14ac:dyDescent="0.55000000000000004">
      <c r="A8" s="13">
        <f t="shared" si="0"/>
        <v>42</v>
      </c>
      <c r="B8" s="13">
        <f t="shared" si="1"/>
        <v>6</v>
      </c>
      <c r="C8" s="16" t="s">
        <v>202</v>
      </c>
      <c r="D8" s="15">
        <f t="shared" si="2"/>
        <v>16</v>
      </c>
      <c r="E8" s="20">
        <f t="shared" si="3"/>
        <v>0</v>
      </c>
      <c r="F8" s="13">
        <f t="shared" si="4"/>
        <v>10</v>
      </c>
      <c r="G8" s="13">
        <f t="shared" si="5"/>
        <v>6</v>
      </c>
      <c r="H8" s="50">
        <f t="shared" si="6"/>
        <v>0</v>
      </c>
      <c r="I8" s="18">
        <f>IFERROR(VLOOKUP(C8,'2025'!A:F,INT,FALSE), 0)</f>
        <v>0</v>
      </c>
      <c r="J8" s="18">
        <f>IFERROR(VLOOKUP(C8,'2025'!A:F,NAT,FALSE), 0)</f>
        <v>0</v>
      </c>
      <c r="K8" s="18">
        <f>IFERROR(VLOOKUP(C8,'2025'!A:F,REG,FALSE), 0)</f>
        <v>0</v>
      </c>
      <c r="L8" s="19">
        <f>IFERROR(VLOOKUP(C8,'2025'!A:F,STUUR,FALSE), 0)</f>
        <v>0</v>
      </c>
      <c r="M8" s="18">
        <f>IFERROR(VLOOKUP(C8,'2024'!A:F,INT,FALSE), 0)</f>
        <v>0</v>
      </c>
      <c r="N8" s="18">
        <f>IFERROR(VLOOKUP(C8,'2024'!A:F,NAT,FALSE), 0)</f>
        <v>0</v>
      </c>
      <c r="O8" s="18">
        <f>IFERROR(VLOOKUP(C8,'2024'!A:F,REG,FALSE), 0)</f>
        <v>1</v>
      </c>
      <c r="P8" s="19">
        <f>IFERROR(VLOOKUP(C8,'2024'!A:F,STUUR,FALSE), 0)</f>
        <v>0</v>
      </c>
      <c r="Q8" s="18">
        <f>IFERROR(VLOOKUP(C8,'2023'!A:F,INT,FALSE), 0)</f>
        <v>0</v>
      </c>
      <c r="R8" s="18">
        <f>IFERROR(VLOOKUP(C8,'2023'!A:F,NAT,FALSE), 0)</f>
        <v>0</v>
      </c>
      <c r="S8" s="18">
        <f>IFERROR(VLOOKUP(C8,'2023'!A:F,REG,FALSE), 0)</f>
        <v>1</v>
      </c>
      <c r="T8" s="19">
        <f>IFERROR(VLOOKUP(C8,'2023'!A:F,STUUR,FALSE), 0)</f>
        <v>0</v>
      </c>
      <c r="U8" s="17">
        <f>IFERROR(VLOOKUP(C8,'2022'!A:F,INT,FALSE), 0)</f>
        <v>0</v>
      </c>
      <c r="V8" s="18">
        <f>IFERROR(VLOOKUP(C8,'2022'!A:F,NAT,FALSE), 0)</f>
        <v>0</v>
      </c>
      <c r="W8" s="18">
        <f>IFERROR(VLOOKUP(C8,'2022'!A:F,REG,FALSE), 0)</f>
        <v>1</v>
      </c>
      <c r="X8" s="18">
        <f>IFERROR(VLOOKUP(C8,'2022'!A:F,STUUR,FALSE), 0)</f>
        <v>0</v>
      </c>
      <c r="Y8" s="17">
        <f>IFERROR(VLOOKUP(C8,'2021'!A:F,INT,FALSE), 0)</f>
        <v>0</v>
      </c>
      <c r="Z8" s="18">
        <f>IFERROR(VLOOKUP(C8,'2021'!A:F,NAT,FALSE), 0)</f>
        <v>0</v>
      </c>
      <c r="AA8" s="18">
        <f>IFERROR(VLOOKUP(C8,'2021'!A:F,REG,FALSE), 0)</f>
        <v>0</v>
      </c>
      <c r="AB8" s="18">
        <f>IFERROR(VLOOKUP(C8,'2021'!A:F,STUUR,FALSE), 0)</f>
        <v>0</v>
      </c>
      <c r="AC8" s="17">
        <f>IFERROR(VLOOKUP(C8,'2020'!A:F,INT,FALSE), 0)</f>
        <v>0</v>
      </c>
      <c r="AD8" s="18">
        <f>IFERROR(VLOOKUP(C8,'2020'!A:F,NAT,FALSE), 0)</f>
        <v>0</v>
      </c>
      <c r="AE8" s="18">
        <f>IFERROR(VLOOKUP(C8,'2020'!A:F,REG,FALSE), 0)</f>
        <v>1</v>
      </c>
      <c r="AF8" s="18">
        <f>IFERROR(VLOOKUP(C8,'2020'!A:F,STUUR,FALSE), 0)</f>
        <v>0</v>
      </c>
      <c r="AG8" s="17">
        <f>IFERROR(VLOOKUP(C8,'2019'!A:F,INT,FALSE), 0)</f>
        <v>0</v>
      </c>
      <c r="AH8" s="18">
        <f>IFERROR(VLOOKUP(C8,'2019'!A:F,NAT,FALSE), 0)</f>
        <v>5</v>
      </c>
      <c r="AI8" s="18">
        <f>IFERROR(VLOOKUP(C8,'2019'!A:F,REG,FALSE), 0)</f>
        <v>0</v>
      </c>
      <c r="AJ8" s="18">
        <f>IFERROR(VLOOKUP(C8,'2019'!A:F,STUUR,FALSE), 0)</f>
        <v>0</v>
      </c>
      <c r="AK8" s="17">
        <f>IFERROR(VLOOKUP(C8,'2018'!A:F,INT,FALSE), 0)</f>
        <v>0</v>
      </c>
      <c r="AL8" s="18">
        <f>IFERROR(VLOOKUP(C8,'2018'!A:F,NAT,FALSE), 0)</f>
        <v>4</v>
      </c>
      <c r="AM8" s="18">
        <f>IFERROR(VLOOKUP(C8,'2018'!A:F,REG,FALSE), 0)</f>
        <v>1</v>
      </c>
      <c r="AN8" s="19">
        <f>IFERROR(VLOOKUP(C8,'2018'!A:F,STUUR,FALSE), 0)</f>
        <v>0</v>
      </c>
      <c r="AO8" s="18">
        <f>IFERROR(VLOOKUP(C8,'2017'!A:F,INT,FALSE), 0)</f>
        <v>0</v>
      </c>
      <c r="AP8" s="18">
        <f>IFERROR(VLOOKUP(C8,'2017'!A:F,NAT,FALSE), 0)</f>
        <v>1</v>
      </c>
      <c r="AQ8" s="18">
        <f>IFERROR(VLOOKUP(C8,'2017'!A:F,REG,FALSE), 0)</f>
        <v>0</v>
      </c>
      <c r="AR8" s="19">
        <f>IFERROR(VLOOKUP(C8,'2017'!A:F,STUUR,FALSE), 0)</f>
        <v>0</v>
      </c>
      <c r="AS8" s="18">
        <f>IFERROR(VLOOKUP(C8,'2016'!A:F,INT,FALSE), 0)</f>
        <v>0</v>
      </c>
      <c r="AT8" s="18">
        <f>IFERROR(VLOOKUP(C8,'2016'!A:F,NAT,FALSE), 0)</f>
        <v>0</v>
      </c>
      <c r="AU8" s="18">
        <f>IFERROR(VLOOKUP(C8,'2016'!A:F,REG,FALSE), 0)</f>
        <v>1</v>
      </c>
      <c r="AV8" s="19">
        <f>IFERROR(VLOOKUP(C8,'2016'!A:F,STUUR,FALSE), 0)</f>
        <v>0</v>
      </c>
      <c r="AW8" s="18">
        <f>IFERROR(VLOOKUP(C8,'2015'!A:F,INT,FALSE), 0)</f>
        <v>0</v>
      </c>
      <c r="AX8" s="18">
        <f>IFERROR(VLOOKUP(C8,'2015'!A:F,NAT,FALSE), 0)</f>
        <v>0</v>
      </c>
      <c r="AY8" s="18">
        <f>IFERROR(VLOOKUP(C8,'2015'!A:F,REG,FALSE), 0)</f>
        <v>0</v>
      </c>
      <c r="AZ8" s="19">
        <f>IFERROR(VLOOKUP(C8,'2015'!A:F,STUUR,FALSE), 0)</f>
        <v>0</v>
      </c>
      <c r="BA8" s="18">
        <f>IFERROR(VLOOKUP(C8,'2014'!A:F,INT,FALSE), 0)</f>
        <v>0</v>
      </c>
      <c r="BB8" s="18">
        <f>IFERROR(VLOOKUP(C8,'2014'!A:F,NAT,FALSE), 0)</f>
        <v>0</v>
      </c>
      <c r="BC8" s="18">
        <f>IFERROR(VLOOKUP(C8,'2014'!A:F,REG,FALSE), 0)</f>
        <v>0</v>
      </c>
      <c r="BD8" s="19">
        <f>IFERROR(VLOOKUP(C8,'2014'!A:F,STUUR,FALSE), 0)</f>
        <v>0</v>
      </c>
      <c r="BE8" s="13">
        <f>IFERROR(VLOOKUP(C8,'2013'!A:F,INT,FALSE), 0)</f>
        <v>0</v>
      </c>
      <c r="BF8" s="13">
        <f>IFERROR(VLOOKUP(C8,'2013'!A:F,NAT,FALSE), 0)</f>
        <v>0</v>
      </c>
      <c r="BG8" s="13">
        <f>IFERROR(VLOOKUP(C8,'2013'!A:F,REG,FALSE), 0)</f>
        <v>0</v>
      </c>
      <c r="BH8" s="13">
        <f>IFERROR(VLOOKUP(C8,'2013'!A:F,STUUR,FALSE), 0)</f>
        <v>0</v>
      </c>
      <c r="BI8" s="20">
        <f>IFERROR(VLOOKUP(C8,'2012'!A:F,INT,FALSE), 0)</f>
        <v>0</v>
      </c>
      <c r="BJ8" s="13">
        <f>IFERROR(VLOOKUP(C8,'2012'!A:F,NAT,FALSE), 0)</f>
        <v>0</v>
      </c>
      <c r="BK8" s="13">
        <f>IFERROR(VLOOKUP(C8,'2012'!A:F,REG,FALSE), 0)</f>
        <v>0</v>
      </c>
      <c r="BL8" s="13">
        <f>IFERROR(VLOOKUP(C8,'2012'!A:F,STUUR,FALSE), 0)</f>
        <v>0</v>
      </c>
      <c r="BM8" s="20">
        <f>IFERROR(VLOOKUP(C8,'2011'!A:F,INT,FALSE), 0)</f>
        <v>0</v>
      </c>
      <c r="BN8" s="13">
        <f>IFERROR(VLOOKUP(C8,'2011'!A:F,NAT,FALSE), 0)</f>
        <v>0</v>
      </c>
      <c r="BO8" s="13">
        <f>IFERROR(VLOOKUP(C8,'2011'!A:F,REG,FALSE), 0)</f>
        <v>0</v>
      </c>
      <c r="BP8" s="13">
        <f>IFERROR(VLOOKUP(C8,'2011'!A:F,STUUR,FALSE), 0)</f>
        <v>0</v>
      </c>
      <c r="BQ8" s="20">
        <f>IFERROR(VLOOKUP(C8,'2010'!A:F,INT,FALSE), 0)</f>
        <v>0</v>
      </c>
      <c r="BR8" s="13">
        <f>IFERROR(VLOOKUP(C8,'2010'!A:F,NAT,FALSE), 0)</f>
        <v>0</v>
      </c>
      <c r="BS8" s="13">
        <f>IFERROR(VLOOKUP(C8,'2010'!A:F,REG,FALSE), 0)</f>
        <v>0</v>
      </c>
      <c r="BT8" s="13">
        <f>IFERROR(VLOOKUP(C8,'2010'!A:F,STUUR,FALSE), 0)</f>
        <v>0</v>
      </c>
      <c r="BU8" s="20">
        <f>IFERROR(VLOOKUP(C8,'2009'!A:F,INT,FALSE), 0)</f>
        <v>0</v>
      </c>
      <c r="BV8" s="13">
        <f>IFERROR(VLOOKUP(C8,'2009'!A:F,NAT,FALSE), 0)</f>
        <v>0</v>
      </c>
      <c r="BW8" s="13">
        <f>IFERROR(VLOOKUP(C8,'2009'!A:F,REG,FALSE), 0)</f>
        <v>0</v>
      </c>
      <c r="BX8" s="13">
        <f>IFERROR(VLOOKUP(C8,'2009'!A:F,STUUR,FALSE), 0)</f>
        <v>0</v>
      </c>
      <c r="BY8" s="20">
        <f>IFERROR(VLOOKUP(C8,'2006'!A:F,INT,FALSE), 0)</f>
        <v>0</v>
      </c>
      <c r="BZ8" s="13">
        <f>IFERROR(VLOOKUP(C8,'2006'!A:F,NAT,FALSE), 0)</f>
        <v>0</v>
      </c>
      <c r="CA8" s="13">
        <f>IFERROR(VLOOKUP(C8,'2006'!A:F,REG,FALSE), 0)</f>
        <v>0</v>
      </c>
      <c r="CB8" s="13">
        <f>IFERROR(VLOOKUP(C8,'2006'!A:F,STUUR,FALSE), 0)</f>
        <v>0</v>
      </c>
      <c r="CC8" s="20">
        <f>IFERROR(VLOOKUP(C8,'2005'!A:F,INT,FALSE), 0)</f>
        <v>0</v>
      </c>
      <c r="CD8" s="13">
        <f>IFERROR(VLOOKUP(C8,'2005'!A:F,NAT,FALSE), 0)</f>
        <v>0</v>
      </c>
      <c r="CE8" s="13">
        <f>IFERROR(VLOOKUP(C8,'2005'!A:F,REG,FALSE), 0)</f>
        <v>0</v>
      </c>
      <c r="CF8" s="13">
        <f>IFERROR(VLOOKUP(C8,'2005'!A:F,STUUR,FALSE), 0)</f>
        <v>0</v>
      </c>
      <c r="CG8" s="20">
        <f>IFERROR(VLOOKUP(C8,'2004'!A:F,INT,FALSE), 0)</f>
        <v>0</v>
      </c>
      <c r="CH8" s="13">
        <f>IFERROR(VLOOKUP(C8,'2004'!A:F,NAT,FALSE), 0)</f>
        <v>0</v>
      </c>
      <c r="CI8" s="13">
        <f>IFERROR(VLOOKUP(C8,'2004'!A:F,REG,FALSE), 0)</f>
        <v>0</v>
      </c>
      <c r="CJ8" s="13">
        <f>IFERROR(VLOOKUP(C8,'2004'!A:F,STUUR,FALSE), 0)</f>
        <v>0</v>
      </c>
      <c r="CK8" s="20">
        <f>IFERROR(VLOOKUP(C8,'2001'!A:F,INT,FALSE), 0)</f>
        <v>0</v>
      </c>
      <c r="CL8" s="13">
        <f>IFERROR(VLOOKUP(C8,'2001'!A:F,NAT,FALSE), 0)</f>
        <v>0</v>
      </c>
      <c r="CM8" s="13">
        <f>IFERROR(VLOOKUP(C8,'2001'!A:F,REG,FALSE), 0)</f>
        <v>0</v>
      </c>
      <c r="CN8" s="13">
        <f>IFERROR(VLOOKUP(C8,'2001'!A:F,STUUR,FALSE), 0)</f>
        <v>0</v>
      </c>
      <c r="CO8" s="21"/>
    </row>
    <row r="9" spans="1:97" s="22" customFormat="1" ht="13" customHeight="1" x14ac:dyDescent="0.55000000000000004">
      <c r="A9" s="13">
        <f t="shared" si="0"/>
        <v>42</v>
      </c>
      <c r="B9" s="13">
        <f t="shared" si="1"/>
        <v>6</v>
      </c>
      <c r="C9" s="14" t="s">
        <v>69</v>
      </c>
      <c r="D9" s="15">
        <f t="shared" si="2"/>
        <v>19</v>
      </c>
      <c r="E9" s="20">
        <f t="shared" si="3"/>
        <v>0</v>
      </c>
      <c r="F9" s="13">
        <f t="shared" si="4"/>
        <v>4</v>
      </c>
      <c r="G9" s="13">
        <f t="shared" si="5"/>
        <v>15</v>
      </c>
      <c r="H9" s="50">
        <f t="shared" si="6"/>
        <v>0</v>
      </c>
      <c r="I9" s="18">
        <f>IFERROR(VLOOKUP(C9,'2025'!A:F,INT,FALSE), 0)</f>
        <v>0</v>
      </c>
      <c r="J9" s="18">
        <f>IFERROR(VLOOKUP(C9,'2025'!A:F,NAT,FALSE), 0)</f>
        <v>0</v>
      </c>
      <c r="K9" s="18">
        <f>IFERROR(VLOOKUP(C9,'2025'!A:F,REG,FALSE), 0)</f>
        <v>0</v>
      </c>
      <c r="L9" s="19">
        <f>IFERROR(VLOOKUP(C9,'2025'!A:F,STUUR,FALSE), 0)</f>
        <v>0</v>
      </c>
      <c r="M9" s="18">
        <f>IFERROR(VLOOKUP(C9,'2024'!A:F,INT,FALSE), 0)</f>
        <v>0</v>
      </c>
      <c r="N9" s="18">
        <f>IFERROR(VLOOKUP(C9,'2024'!A:F,NAT,FALSE), 0)</f>
        <v>0</v>
      </c>
      <c r="O9" s="18">
        <f>IFERROR(VLOOKUP(C9,'2024'!A:F,REG,FALSE), 0)</f>
        <v>0</v>
      </c>
      <c r="P9" s="19">
        <f>IFERROR(VLOOKUP(C9,'2024'!A:F,STUUR,FALSE), 0)</f>
        <v>0</v>
      </c>
      <c r="Q9" s="18">
        <f>IFERROR(VLOOKUP(C9,'2023'!A:F,INT,FALSE), 0)</f>
        <v>0</v>
      </c>
      <c r="R9" s="18">
        <f>IFERROR(VLOOKUP(C9,'2023'!A:F,NAT,FALSE), 0)</f>
        <v>0</v>
      </c>
      <c r="S9" s="18">
        <f>IFERROR(VLOOKUP(C9,'2023'!A:F,REG,FALSE), 0)</f>
        <v>0</v>
      </c>
      <c r="T9" s="19">
        <f>IFERROR(VLOOKUP(C9,'2023'!A:F,STUUR,FALSE), 0)</f>
        <v>0</v>
      </c>
      <c r="U9" s="17">
        <f>IFERROR(VLOOKUP(C9,'2022'!A:F,INT,FALSE), 0)</f>
        <v>0</v>
      </c>
      <c r="V9" s="18">
        <f>IFERROR(VLOOKUP(C9,'2022'!A:F,NAT,FALSE), 0)</f>
        <v>1</v>
      </c>
      <c r="W9" s="18">
        <f>IFERROR(VLOOKUP(C9,'2022'!A:F,REG,FALSE), 0)</f>
        <v>1</v>
      </c>
      <c r="X9" s="18">
        <f>IFERROR(VLOOKUP(C9,'2022'!A:F,STUUR,FALSE), 0)</f>
        <v>0</v>
      </c>
      <c r="Y9" s="17">
        <f>IFERROR(VLOOKUP(C9,'2021'!A:F,INT,FALSE), 0)</f>
        <v>0</v>
      </c>
      <c r="Z9" s="18">
        <f>IFERROR(VLOOKUP(C9,'2021'!A:F,NAT,FALSE), 0)</f>
        <v>0</v>
      </c>
      <c r="AA9" s="18">
        <f>IFERROR(VLOOKUP(C9,'2021'!A:F,REG,FALSE), 0)</f>
        <v>0</v>
      </c>
      <c r="AB9" s="18">
        <f>IFERROR(VLOOKUP(C9,'2021'!A:F,STUUR,FALSE), 0)</f>
        <v>0</v>
      </c>
      <c r="AC9" s="17">
        <f>IFERROR(VLOOKUP(C9,'2020'!A:F,INT,FALSE), 0)</f>
        <v>0</v>
      </c>
      <c r="AD9" s="18">
        <f>IFERROR(VLOOKUP(C9,'2020'!A:F,NAT,FALSE), 0)</f>
        <v>0</v>
      </c>
      <c r="AE9" s="18">
        <f>IFERROR(VLOOKUP(C9,'2020'!A:F,REG,FALSE), 0)</f>
        <v>0</v>
      </c>
      <c r="AF9" s="18">
        <f>IFERROR(VLOOKUP(C9,'2020'!A:F,STUUR,FALSE), 0)</f>
        <v>0</v>
      </c>
      <c r="AG9" s="17">
        <f>IFERROR(VLOOKUP(C9,'2019'!A:F,INT,FALSE), 0)</f>
        <v>0</v>
      </c>
      <c r="AH9" s="18">
        <f>IFERROR(VLOOKUP(C9,'2019'!A:F,NAT,FALSE), 0)</f>
        <v>0</v>
      </c>
      <c r="AI9" s="18">
        <f>IFERROR(VLOOKUP(C9,'2019'!A:F,REG,FALSE), 0)</f>
        <v>0</v>
      </c>
      <c r="AJ9" s="18">
        <f>IFERROR(VLOOKUP(C9,'2019'!A:F,STUUR,FALSE), 0)</f>
        <v>0</v>
      </c>
      <c r="AK9" s="17">
        <f>IFERROR(VLOOKUP(C9,'2018'!A:F,INT,FALSE), 0)</f>
        <v>0</v>
      </c>
      <c r="AL9" s="18">
        <f>IFERROR(VLOOKUP(C9,'2018'!A:F,NAT,FALSE), 0)</f>
        <v>1</v>
      </c>
      <c r="AM9" s="18">
        <f>IFERROR(VLOOKUP(C9,'2018'!A:F,REG,FALSE), 0)</f>
        <v>0</v>
      </c>
      <c r="AN9" s="19">
        <f>IFERROR(VLOOKUP(C9,'2018'!A:F,STUUR,FALSE), 0)</f>
        <v>0</v>
      </c>
      <c r="AO9" s="18">
        <f>IFERROR(VLOOKUP(C9,'2017'!A:F,INT,FALSE), 0)</f>
        <v>0</v>
      </c>
      <c r="AP9" s="18">
        <f>IFERROR(VLOOKUP(C9,'2017'!A:F,NAT,FALSE), 0)</f>
        <v>0</v>
      </c>
      <c r="AQ9" s="18">
        <f>IFERROR(VLOOKUP(C9,'2017'!A:F,REG,FALSE), 0)</f>
        <v>0</v>
      </c>
      <c r="AR9" s="19">
        <f>IFERROR(VLOOKUP(C9,'2017'!A:F,STUUR,FALSE), 0)</f>
        <v>0</v>
      </c>
      <c r="AS9" s="18">
        <f>IFERROR(VLOOKUP(C9,'2016'!A:F,INT,FALSE), 0)</f>
        <v>0</v>
      </c>
      <c r="AT9" s="18">
        <f>IFERROR(VLOOKUP(C9,'2016'!A:F,NAT,FALSE), 0)</f>
        <v>0</v>
      </c>
      <c r="AU9" s="18">
        <f>IFERROR(VLOOKUP(C9,'2016'!A:F,REG,FALSE), 0)</f>
        <v>1</v>
      </c>
      <c r="AV9" s="19">
        <f>IFERROR(VLOOKUP(C9,'2016'!A:F,STUUR,FALSE), 0)</f>
        <v>0</v>
      </c>
      <c r="AW9" s="18">
        <f>IFERROR(VLOOKUP(C9,'2015'!A:F,INT,FALSE), 0)</f>
        <v>0</v>
      </c>
      <c r="AX9" s="18">
        <f>IFERROR(VLOOKUP(C9,'2015'!A:F,NAT,FALSE), 0)</f>
        <v>1</v>
      </c>
      <c r="AY9" s="18">
        <f>IFERROR(VLOOKUP(C9,'2015'!A:F,REG,FALSE), 0)</f>
        <v>1</v>
      </c>
      <c r="AZ9" s="19">
        <f>IFERROR(VLOOKUP(C9,'2015'!A:F,STUUR,FALSE), 0)</f>
        <v>0</v>
      </c>
      <c r="BA9" s="18">
        <f>IFERROR(VLOOKUP(C9,'2014'!A:F,INT,FALSE), 0)</f>
        <v>0</v>
      </c>
      <c r="BB9" s="18">
        <f>IFERROR(VLOOKUP(C9,'2014'!A:F,NAT,FALSE), 0)</f>
        <v>0</v>
      </c>
      <c r="BC9" s="18">
        <f>IFERROR(VLOOKUP(C9,'2014'!A:F,REG,FALSE), 0)</f>
        <v>1</v>
      </c>
      <c r="BD9" s="19">
        <f>IFERROR(VLOOKUP(C9,'2014'!A:F,STUUR,FALSE), 0)</f>
        <v>0</v>
      </c>
      <c r="BE9" s="13">
        <f>IFERROR(VLOOKUP(C9,'2013'!A:F,INT,FALSE), 0)</f>
        <v>0</v>
      </c>
      <c r="BF9" s="13">
        <f>IFERROR(VLOOKUP(C9,'2013'!A:F,NAT,FALSE), 0)</f>
        <v>1</v>
      </c>
      <c r="BG9" s="13">
        <f>IFERROR(VLOOKUP(C9,'2013'!A:F,REG,FALSE), 0)</f>
        <v>3</v>
      </c>
      <c r="BH9" s="13">
        <f>IFERROR(VLOOKUP(C9,'2013'!A:F,STUUR,FALSE), 0)</f>
        <v>0</v>
      </c>
      <c r="BI9" s="20">
        <f>IFERROR(VLOOKUP(C9,'2012'!A:F,INT,FALSE), 0)</f>
        <v>0</v>
      </c>
      <c r="BJ9" s="13">
        <f>IFERROR(VLOOKUP(C9,'2012'!A:F,NAT,FALSE), 0)</f>
        <v>0</v>
      </c>
      <c r="BK9" s="13">
        <f>IFERROR(VLOOKUP(C9,'2012'!A:F,REG,FALSE), 0)</f>
        <v>0</v>
      </c>
      <c r="BL9" s="13">
        <f>IFERROR(VLOOKUP(C9,'2012'!A:F,STUUR,FALSE), 0)</f>
        <v>0</v>
      </c>
      <c r="BM9" s="20">
        <f>IFERROR(VLOOKUP(C9,'2011'!A:F,INT,FALSE), 0)</f>
        <v>0</v>
      </c>
      <c r="BN9" s="13">
        <f>IFERROR(VLOOKUP(C9,'2011'!A:F,NAT,FALSE), 0)</f>
        <v>0</v>
      </c>
      <c r="BO9" s="13">
        <f>IFERROR(VLOOKUP(C9,'2011'!A:F,REG,FALSE), 0)</f>
        <v>2</v>
      </c>
      <c r="BP9" s="13">
        <f>IFERROR(VLOOKUP(C9,'2011'!A:F,STUUR,FALSE), 0)</f>
        <v>0</v>
      </c>
      <c r="BQ9" s="20">
        <f>IFERROR(VLOOKUP(C9,'2010'!A:F,INT,FALSE), 0)</f>
        <v>0</v>
      </c>
      <c r="BR9" s="13">
        <f>IFERROR(VLOOKUP(C9,'2010'!A:F,NAT,FALSE), 0)</f>
        <v>0</v>
      </c>
      <c r="BS9" s="13">
        <f>IFERROR(VLOOKUP(C9,'2010'!A:F,REG,FALSE), 0)</f>
        <v>0</v>
      </c>
      <c r="BT9" s="13">
        <f>IFERROR(VLOOKUP(C9,'2010'!A:F,STUUR,FALSE), 0)</f>
        <v>0</v>
      </c>
      <c r="BU9" s="20">
        <f>IFERROR(VLOOKUP(C9,'2009'!A:F,INT,FALSE), 0)</f>
        <v>0</v>
      </c>
      <c r="BV9" s="13">
        <f>IFERROR(VLOOKUP(C9,'2009'!A:F,NAT,FALSE), 0)</f>
        <v>0</v>
      </c>
      <c r="BW9" s="13">
        <f>IFERROR(VLOOKUP(C9,'2009'!A:F,REG,FALSE), 0)</f>
        <v>1</v>
      </c>
      <c r="BX9" s="13">
        <f>IFERROR(VLOOKUP(C9,'2009'!A:F,STUUR,FALSE), 0)</f>
        <v>0</v>
      </c>
      <c r="BY9" s="20">
        <f>IFERROR(VLOOKUP(C9,'2006'!A:F,INT,FALSE), 0)</f>
        <v>0</v>
      </c>
      <c r="BZ9" s="13">
        <f>IFERROR(VLOOKUP(C9,'2006'!A:F,NAT,FALSE), 0)</f>
        <v>0</v>
      </c>
      <c r="CA9" s="13">
        <f>IFERROR(VLOOKUP(C9,'2006'!A:F,REG,FALSE), 0)</f>
        <v>0</v>
      </c>
      <c r="CB9" s="13">
        <f>IFERROR(VLOOKUP(C9,'2006'!A:F,STUUR,FALSE), 0)</f>
        <v>0</v>
      </c>
      <c r="CC9" s="20">
        <f>IFERROR(VLOOKUP(C9,'2005'!A:F,INT,FALSE), 0)</f>
        <v>0</v>
      </c>
      <c r="CD9" s="13">
        <f>IFERROR(VLOOKUP(C9,'2005'!A:F,NAT,FALSE), 0)</f>
        <v>0</v>
      </c>
      <c r="CE9" s="13">
        <f>IFERROR(VLOOKUP(C9,'2005'!A:F,REG,FALSE), 0)</f>
        <v>2</v>
      </c>
      <c r="CF9" s="13">
        <f>IFERROR(VLOOKUP(C9,'2005'!A:F,STUUR,FALSE), 0)</f>
        <v>0</v>
      </c>
      <c r="CG9" s="20">
        <f>IFERROR(VLOOKUP(C9,'2004'!A:F,INT,FALSE), 0)</f>
        <v>0</v>
      </c>
      <c r="CH9" s="13">
        <f>IFERROR(VLOOKUP(C9,'2004'!A:F,NAT,FALSE), 0)</f>
        <v>0</v>
      </c>
      <c r="CI9" s="13">
        <f>IFERROR(VLOOKUP(C9,'2004'!A:F,REG,FALSE), 0)</f>
        <v>2</v>
      </c>
      <c r="CJ9" s="13">
        <f>IFERROR(VLOOKUP(C9,'2004'!A:F,STUUR,FALSE), 0)</f>
        <v>0</v>
      </c>
      <c r="CK9" s="20">
        <f>IFERROR(VLOOKUP(C9,'2001'!A:F,INT,FALSE), 0)</f>
        <v>0</v>
      </c>
      <c r="CL9" s="13">
        <f>IFERROR(VLOOKUP(C9,'2001'!A:F,NAT,FALSE), 0)</f>
        <v>0</v>
      </c>
      <c r="CM9" s="13">
        <f>IFERROR(VLOOKUP(C9,'2001'!A:F,REG,FALSE), 0)</f>
        <v>1</v>
      </c>
      <c r="CN9" s="13">
        <f>IFERROR(VLOOKUP(C9,'2001'!A:F,STUUR,FALSE), 0)</f>
        <v>0</v>
      </c>
      <c r="CO9" s="21"/>
    </row>
    <row r="10" spans="1:97" ht="13" customHeight="1" x14ac:dyDescent="0.55000000000000004">
      <c r="A10" s="13">
        <f t="shared" si="0"/>
        <v>39</v>
      </c>
      <c r="B10" s="13">
        <f t="shared" si="1"/>
        <v>8</v>
      </c>
      <c r="C10" s="14" t="s">
        <v>14</v>
      </c>
      <c r="D10" s="15">
        <f t="shared" si="2"/>
        <v>16</v>
      </c>
      <c r="E10" s="20">
        <f t="shared" si="3"/>
        <v>0</v>
      </c>
      <c r="F10" s="13">
        <f t="shared" si="4"/>
        <v>7</v>
      </c>
      <c r="G10" s="13">
        <f t="shared" si="5"/>
        <v>9</v>
      </c>
      <c r="H10" s="50">
        <f t="shared" si="6"/>
        <v>0</v>
      </c>
      <c r="I10" s="18">
        <f>IFERROR(VLOOKUP(C10,'2025'!A:F,INT,FALSE), 0)</f>
        <v>0</v>
      </c>
      <c r="J10" s="18">
        <f>IFERROR(VLOOKUP(C10,'2025'!A:F,NAT,FALSE), 0)</f>
        <v>0</v>
      </c>
      <c r="K10" s="18">
        <f>IFERROR(VLOOKUP(C10,'2025'!A:F,REG,FALSE), 0)</f>
        <v>0</v>
      </c>
      <c r="L10" s="19">
        <f>IFERROR(VLOOKUP(C10,'2025'!A:F,STUUR,FALSE), 0)</f>
        <v>0</v>
      </c>
      <c r="M10" s="18">
        <f>IFERROR(VLOOKUP(C10,'2024'!A:F,INT,FALSE), 0)</f>
        <v>0</v>
      </c>
      <c r="N10" s="18">
        <f>IFERROR(VLOOKUP(C10,'2024'!A:F,NAT,FALSE), 0)</f>
        <v>0</v>
      </c>
      <c r="O10" s="18">
        <f>IFERROR(VLOOKUP(C10,'2024'!A:F,REG,FALSE), 0)</f>
        <v>0</v>
      </c>
      <c r="P10" s="19">
        <f>IFERROR(VLOOKUP(C10,'2024'!A:F,STUUR,FALSE), 0)</f>
        <v>0</v>
      </c>
      <c r="Q10" s="18">
        <f>IFERROR(VLOOKUP(C10,'2023'!A:F,INT,FALSE), 0)</f>
        <v>0</v>
      </c>
      <c r="R10" s="18">
        <f>IFERROR(VLOOKUP(C10,'2023'!A:F,NAT,FALSE), 0)</f>
        <v>0</v>
      </c>
      <c r="S10" s="18">
        <f>IFERROR(VLOOKUP(C10,'2023'!A:F,REG,FALSE), 0)</f>
        <v>0</v>
      </c>
      <c r="T10" s="19">
        <f>IFERROR(VLOOKUP(C10,'2023'!A:F,STUUR,FALSE), 0)</f>
        <v>0</v>
      </c>
      <c r="U10" s="17">
        <f>IFERROR(VLOOKUP(C10,'2022'!A:F,INT,FALSE), 0)</f>
        <v>0</v>
      </c>
      <c r="V10" s="18">
        <f>IFERROR(VLOOKUP(C10,'2022'!A:F,NAT,FALSE), 0)</f>
        <v>0</v>
      </c>
      <c r="W10" s="18">
        <f>IFERROR(VLOOKUP(C10,'2022'!A:F,REG,FALSE), 0)</f>
        <v>0</v>
      </c>
      <c r="X10" s="18">
        <f>IFERROR(VLOOKUP(C10,'2022'!A:F,STUUR,FALSE), 0)</f>
        <v>0</v>
      </c>
      <c r="Y10" s="17">
        <f>IFERROR(VLOOKUP(C10,'2021'!A:F,INT,FALSE), 0)</f>
        <v>0</v>
      </c>
      <c r="Z10" s="18">
        <f>IFERROR(VLOOKUP(C10,'2021'!A:F,NAT,FALSE), 0)</f>
        <v>0</v>
      </c>
      <c r="AA10" s="18">
        <f>IFERROR(VLOOKUP(C10,'2021'!A:F,REG,FALSE), 0)</f>
        <v>0</v>
      </c>
      <c r="AB10" s="18">
        <f>IFERROR(VLOOKUP(C10,'2021'!A:F,STUUR,FALSE), 0)</f>
        <v>0</v>
      </c>
      <c r="AC10" s="17">
        <f>IFERROR(VLOOKUP(C10,'2020'!A:F,INT,FALSE), 0)</f>
        <v>0</v>
      </c>
      <c r="AD10" s="18">
        <f>IFERROR(VLOOKUP(C10,'2020'!A:F,NAT,FALSE), 0)</f>
        <v>0</v>
      </c>
      <c r="AE10" s="18">
        <f>IFERROR(VLOOKUP(C10,'2020'!A:F,REG,FALSE), 0)</f>
        <v>0</v>
      </c>
      <c r="AF10" s="18">
        <f>IFERROR(VLOOKUP(C10,'2020'!A:F,STUUR,FALSE), 0)</f>
        <v>0</v>
      </c>
      <c r="AG10" s="17">
        <f>IFERROR(VLOOKUP(C10,'2019'!A:F,INT,FALSE), 0)</f>
        <v>0</v>
      </c>
      <c r="AH10" s="18">
        <f>IFERROR(VLOOKUP(C10,'2019'!A:F,NAT,FALSE), 0)</f>
        <v>0</v>
      </c>
      <c r="AI10" s="18">
        <f>IFERROR(VLOOKUP(C10,'2019'!A:F,REG,FALSE), 0)</f>
        <v>0</v>
      </c>
      <c r="AJ10" s="18">
        <f>IFERROR(VLOOKUP(C10,'2019'!A:F,STUUR,FALSE), 0)</f>
        <v>0</v>
      </c>
      <c r="AK10" s="17">
        <f>IFERROR(VLOOKUP(C10,'2018'!A:F,INT,FALSE), 0)</f>
        <v>0</v>
      </c>
      <c r="AL10" s="18">
        <f>IFERROR(VLOOKUP(C10,'2018'!A:F,NAT,FALSE), 0)</f>
        <v>0</v>
      </c>
      <c r="AM10" s="18">
        <f>IFERROR(VLOOKUP(C10,'2018'!A:F,REG,FALSE), 0)</f>
        <v>0</v>
      </c>
      <c r="AN10" s="19">
        <f>IFERROR(VLOOKUP(C10,'2018'!A:F,STUUR,FALSE), 0)</f>
        <v>0</v>
      </c>
      <c r="AO10" s="18">
        <f>IFERROR(VLOOKUP(C10,'2017'!A:F,INT,FALSE), 0)</f>
        <v>0</v>
      </c>
      <c r="AP10" s="18">
        <f>IFERROR(VLOOKUP(C10,'2017'!A:F,NAT,FALSE), 0)</f>
        <v>0</v>
      </c>
      <c r="AQ10" s="18">
        <f>IFERROR(VLOOKUP(C10,'2017'!A:F,REG,FALSE), 0)</f>
        <v>0</v>
      </c>
      <c r="AR10" s="19">
        <f>IFERROR(VLOOKUP(C10,'2017'!A:F,STUUR,FALSE), 0)</f>
        <v>0</v>
      </c>
      <c r="AS10" s="18">
        <f>IFERROR(VLOOKUP(C10,'2016'!A:F,INT,FALSE), 0)</f>
        <v>0</v>
      </c>
      <c r="AT10" s="18">
        <f>IFERROR(VLOOKUP(C10,'2016'!A:F,NAT,FALSE), 0)</f>
        <v>0</v>
      </c>
      <c r="AU10" s="18">
        <f>IFERROR(VLOOKUP(C10,'2016'!A:F,REG,FALSE), 0)</f>
        <v>0</v>
      </c>
      <c r="AV10" s="19">
        <f>IFERROR(VLOOKUP(C10,'2016'!A:F,STUUR,FALSE), 0)</f>
        <v>0</v>
      </c>
      <c r="AW10" s="18">
        <f>IFERROR(VLOOKUP(C10,'2015'!A:F,INT,FALSE), 0)</f>
        <v>0</v>
      </c>
      <c r="AX10" s="18">
        <f>IFERROR(VLOOKUP(C10,'2015'!A:F,NAT,FALSE), 0)</f>
        <v>0</v>
      </c>
      <c r="AY10" s="18">
        <f>IFERROR(VLOOKUP(C10,'2015'!A:F,REG,FALSE), 0)</f>
        <v>0</v>
      </c>
      <c r="AZ10" s="19">
        <f>IFERROR(VLOOKUP(C10,'2015'!A:F,STUUR,FALSE), 0)</f>
        <v>0</v>
      </c>
      <c r="BA10" s="18">
        <f>IFERROR(VLOOKUP(C10,'2014'!A:F,INT,FALSE), 0)</f>
        <v>0</v>
      </c>
      <c r="BB10" s="18">
        <f>IFERROR(VLOOKUP(C10,'2014'!A:F,NAT,FALSE), 0)</f>
        <v>2</v>
      </c>
      <c r="BC10" s="18">
        <f>IFERROR(VLOOKUP(C10,'2014'!A:F,REG,FALSE), 0)</f>
        <v>2</v>
      </c>
      <c r="BD10" s="19">
        <f>IFERROR(VLOOKUP(C10,'2014'!A:F,STUUR,FALSE), 0)</f>
        <v>0</v>
      </c>
      <c r="BE10" s="13">
        <f>IFERROR(VLOOKUP(C10,'2013'!A:F,INT,FALSE), 0)</f>
        <v>0</v>
      </c>
      <c r="BF10" s="13">
        <f>IFERROR(VLOOKUP(C10,'2013'!A:F,NAT,FALSE), 0)</f>
        <v>0</v>
      </c>
      <c r="BG10" s="13">
        <f>IFERROR(VLOOKUP(C10,'2013'!A:F,REG,FALSE), 0)</f>
        <v>3</v>
      </c>
      <c r="BH10" s="13">
        <f>IFERROR(VLOOKUP(C10,'2013'!A:F,STUUR,FALSE), 0)</f>
        <v>0</v>
      </c>
      <c r="BI10" s="20">
        <f>IFERROR(VLOOKUP(C10,'2012'!A:F,INT,FALSE), 0)</f>
        <v>0</v>
      </c>
      <c r="BJ10" s="13">
        <f>IFERROR(VLOOKUP(C10,'2012'!A:F,NAT,FALSE), 0)</f>
        <v>5</v>
      </c>
      <c r="BK10" s="13">
        <f>IFERROR(VLOOKUP(C10,'2012'!A:F,REG,FALSE), 0)</f>
        <v>2</v>
      </c>
      <c r="BL10" s="13">
        <f>IFERROR(VLOOKUP(C10,'2012'!A:F,STUUR,FALSE), 0)</f>
        <v>0</v>
      </c>
      <c r="BM10" s="20">
        <f>IFERROR(VLOOKUP(C10,'2011'!A:F,INT,FALSE), 0)</f>
        <v>0</v>
      </c>
      <c r="BN10" s="13">
        <f>IFERROR(VLOOKUP(C10,'2011'!A:F,NAT,FALSE), 0)</f>
        <v>0</v>
      </c>
      <c r="BO10" s="13">
        <f>IFERROR(VLOOKUP(C10,'2011'!A:F,REG,FALSE), 0)</f>
        <v>2</v>
      </c>
      <c r="BP10" s="13">
        <f>IFERROR(VLOOKUP(C10,'2011'!A:F,STUUR,FALSE), 0)</f>
        <v>0</v>
      </c>
      <c r="BQ10" s="20">
        <f>IFERROR(VLOOKUP(C10,'2010'!A:F,INT,FALSE), 0)</f>
        <v>0</v>
      </c>
      <c r="BR10" s="13">
        <f>IFERROR(VLOOKUP(C10,'2010'!A:F,NAT,FALSE), 0)</f>
        <v>0</v>
      </c>
      <c r="BS10" s="13">
        <f>IFERROR(VLOOKUP(C10,'2010'!A:F,REG,FALSE), 0)</f>
        <v>0</v>
      </c>
      <c r="BT10" s="13">
        <f>IFERROR(VLOOKUP(C10,'2010'!A:F,STUUR,FALSE), 0)</f>
        <v>0</v>
      </c>
      <c r="BU10" s="20">
        <f>IFERROR(VLOOKUP(C10,'2009'!A:F,INT,FALSE), 0)</f>
        <v>0</v>
      </c>
      <c r="BV10" s="13">
        <f>IFERROR(VLOOKUP(C10,'2009'!A:F,NAT,FALSE), 0)</f>
        <v>0</v>
      </c>
      <c r="BW10" s="13">
        <f>IFERROR(VLOOKUP(C10,'2009'!A:F,REG,FALSE), 0)</f>
        <v>0</v>
      </c>
      <c r="BX10" s="13">
        <f>IFERROR(VLOOKUP(C10,'2009'!A:F,STUUR,FALSE), 0)</f>
        <v>0</v>
      </c>
      <c r="BY10" s="20">
        <f>IFERROR(VLOOKUP(C10,'2006'!A:F,INT,FALSE), 0)</f>
        <v>0</v>
      </c>
      <c r="BZ10" s="13">
        <f>IFERROR(VLOOKUP(C10,'2006'!A:F,NAT,FALSE), 0)</f>
        <v>0</v>
      </c>
      <c r="CA10" s="13">
        <f>IFERROR(VLOOKUP(C10,'2006'!A:F,REG,FALSE), 0)</f>
        <v>0</v>
      </c>
      <c r="CB10" s="13">
        <f>IFERROR(VLOOKUP(C10,'2006'!A:F,STUUR,FALSE), 0)</f>
        <v>0</v>
      </c>
      <c r="CC10" s="20">
        <f>IFERROR(VLOOKUP(C10,'2005'!A:F,INT,FALSE), 0)</f>
        <v>0</v>
      </c>
      <c r="CD10" s="13">
        <f>IFERROR(VLOOKUP(C10,'2005'!A:F,NAT,FALSE), 0)</f>
        <v>0</v>
      </c>
      <c r="CE10" s="13">
        <f>IFERROR(VLOOKUP(C10,'2005'!A:F,REG,FALSE), 0)</f>
        <v>0</v>
      </c>
      <c r="CF10" s="13">
        <f>IFERROR(VLOOKUP(C10,'2005'!A:F,STUUR,FALSE), 0)</f>
        <v>0</v>
      </c>
      <c r="CG10" s="20">
        <f>IFERROR(VLOOKUP(C10,'2004'!A:F,INT,FALSE), 0)</f>
        <v>0</v>
      </c>
      <c r="CH10" s="13">
        <f>IFERROR(VLOOKUP(C10,'2004'!A:F,NAT,FALSE), 0)</f>
        <v>0</v>
      </c>
      <c r="CI10" s="13">
        <f>IFERROR(VLOOKUP(C10,'2004'!A:F,REG,FALSE), 0)</f>
        <v>0</v>
      </c>
      <c r="CJ10" s="13">
        <f>IFERROR(VLOOKUP(C10,'2004'!A:F,STUUR,FALSE), 0)</f>
        <v>0</v>
      </c>
      <c r="CK10" s="20">
        <f>IFERROR(VLOOKUP(C10,'2001'!A:F,INT,FALSE), 0)</f>
        <v>0</v>
      </c>
      <c r="CL10" s="13">
        <f>IFERROR(VLOOKUP(C10,'2001'!A:F,NAT,FALSE), 0)</f>
        <v>0</v>
      </c>
      <c r="CM10" s="13">
        <f>IFERROR(VLOOKUP(C10,'2001'!A:F,REG,FALSE), 0)</f>
        <v>0</v>
      </c>
      <c r="CN10" s="13">
        <f>IFERROR(VLOOKUP(C10,'2001'!A:F,STUUR,FALSE), 0)</f>
        <v>0</v>
      </c>
      <c r="CO10" s="21"/>
      <c r="CP10" s="22"/>
      <c r="CQ10" s="22"/>
      <c r="CR10" s="22"/>
      <c r="CS10" s="22"/>
    </row>
    <row r="11" spans="1:97" ht="13" customHeight="1" x14ac:dyDescent="0.55000000000000004">
      <c r="A11" s="13">
        <f t="shared" si="0"/>
        <v>36</v>
      </c>
      <c r="B11" s="13">
        <f t="shared" si="1"/>
        <v>9</v>
      </c>
      <c r="C11" s="14" t="s">
        <v>70</v>
      </c>
      <c r="D11" s="15">
        <f t="shared" si="2"/>
        <v>16</v>
      </c>
      <c r="E11" s="20">
        <f t="shared" si="3"/>
        <v>0</v>
      </c>
      <c r="F11" s="13">
        <f t="shared" si="4"/>
        <v>4</v>
      </c>
      <c r="G11" s="13">
        <f t="shared" si="5"/>
        <v>12</v>
      </c>
      <c r="H11" s="50">
        <f t="shared" si="6"/>
        <v>0</v>
      </c>
      <c r="I11" s="18">
        <f>IFERROR(VLOOKUP(C11,'2025'!A:F,INT,FALSE), 0)</f>
        <v>0</v>
      </c>
      <c r="J11" s="18">
        <f>IFERROR(VLOOKUP(C11,'2025'!A:F,NAT,FALSE), 0)</f>
        <v>0</v>
      </c>
      <c r="K11" s="18">
        <f>IFERROR(VLOOKUP(C11,'2025'!A:F,REG,FALSE), 0)</f>
        <v>0</v>
      </c>
      <c r="L11" s="19">
        <f>IFERROR(VLOOKUP(C11,'2025'!A:F,STUUR,FALSE), 0)</f>
        <v>0</v>
      </c>
      <c r="M11" s="18">
        <f>IFERROR(VLOOKUP(C11,'2024'!A:F,INT,FALSE), 0)</f>
        <v>0</v>
      </c>
      <c r="N11" s="18">
        <f>IFERROR(VLOOKUP(C11,'2024'!A:F,NAT,FALSE), 0)</f>
        <v>0</v>
      </c>
      <c r="O11" s="18">
        <f>IFERROR(VLOOKUP(C11,'2024'!A:F,REG,FALSE), 0)</f>
        <v>0</v>
      </c>
      <c r="P11" s="19">
        <f>IFERROR(VLOOKUP(C11,'2024'!A:F,STUUR,FALSE), 0)</f>
        <v>0</v>
      </c>
      <c r="Q11" s="18">
        <f>IFERROR(VLOOKUP(C11,'2023'!A:F,INT,FALSE), 0)</f>
        <v>0</v>
      </c>
      <c r="R11" s="18">
        <f>IFERROR(VLOOKUP(C11,'2023'!A:F,NAT,FALSE), 0)</f>
        <v>0</v>
      </c>
      <c r="S11" s="18">
        <f>IFERROR(VLOOKUP(C11,'2023'!A:F,REG,FALSE), 0)</f>
        <v>0</v>
      </c>
      <c r="T11" s="19">
        <f>IFERROR(VLOOKUP(C11,'2023'!A:F,STUUR,FALSE), 0)</f>
        <v>0</v>
      </c>
      <c r="U11" s="17">
        <f>IFERROR(VLOOKUP(C11,'2022'!A:F,INT,FALSE), 0)</f>
        <v>0</v>
      </c>
      <c r="V11" s="18">
        <f>IFERROR(VLOOKUP(C11,'2022'!A:F,NAT,FALSE), 0)</f>
        <v>1</v>
      </c>
      <c r="W11" s="18">
        <f>IFERROR(VLOOKUP(C11,'2022'!A:F,REG,FALSE), 0)</f>
        <v>0</v>
      </c>
      <c r="X11" s="18">
        <f>IFERROR(VLOOKUP(C11,'2022'!A:F,STUUR,FALSE), 0)</f>
        <v>0</v>
      </c>
      <c r="Y11" s="17">
        <f>IFERROR(VLOOKUP(C11,'2021'!A:F,INT,FALSE), 0)</f>
        <v>0</v>
      </c>
      <c r="Z11" s="18">
        <f>IFERROR(VLOOKUP(C11,'2021'!A:F,NAT,FALSE), 0)</f>
        <v>0</v>
      </c>
      <c r="AA11" s="18">
        <f>IFERROR(VLOOKUP(C11,'2021'!A:F,REG,FALSE), 0)</f>
        <v>0</v>
      </c>
      <c r="AB11" s="18">
        <f>IFERROR(VLOOKUP(C11,'2021'!A:F,STUUR,FALSE), 0)</f>
        <v>0</v>
      </c>
      <c r="AC11" s="17">
        <f>IFERROR(VLOOKUP(C11,'2020'!A:F,INT,FALSE), 0)</f>
        <v>0</v>
      </c>
      <c r="AD11" s="18">
        <f>IFERROR(VLOOKUP(C11,'2020'!A:F,NAT,FALSE), 0)</f>
        <v>0</v>
      </c>
      <c r="AE11" s="18">
        <f>IFERROR(VLOOKUP(C11,'2020'!A:F,REG,FALSE), 0)</f>
        <v>0</v>
      </c>
      <c r="AF11" s="18">
        <f>IFERROR(VLOOKUP(C11,'2020'!A:F,STUUR,FALSE), 0)</f>
        <v>0</v>
      </c>
      <c r="AG11" s="17">
        <f>IFERROR(VLOOKUP(C11,'2019'!A:F,INT,FALSE), 0)</f>
        <v>0</v>
      </c>
      <c r="AH11" s="18">
        <f>IFERROR(VLOOKUP(C11,'2019'!A:F,NAT,FALSE), 0)</f>
        <v>0</v>
      </c>
      <c r="AI11" s="18">
        <f>IFERROR(VLOOKUP(C11,'2019'!A:F,REG,FALSE), 0)</f>
        <v>0</v>
      </c>
      <c r="AJ11" s="18">
        <f>IFERROR(VLOOKUP(C11,'2019'!A:F,STUUR,FALSE), 0)</f>
        <v>0</v>
      </c>
      <c r="AK11" s="17">
        <f>IFERROR(VLOOKUP(C11,'2018'!A:F,INT,FALSE), 0)</f>
        <v>0</v>
      </c>
      <c r="AL11" s="18">
        <f>IFERROR(VLOOKUP(C11,'2018'!A:F,NAT,FALSE), 0)</f>
        <v>1</v>
      </c>
      <c r="AM11" s="18">
        <f>IFERROR(VLOOKUP(C11,'2018'!A:F,REG,FALSE), 0)</f>
        <v>0</v>
      </c>
      <c r="AN11" s="19">
        <f>IFERROR(VLOOKUP(C11,'2018'!A:F,STUUR,FALSE), 0)</f>
        <v>0</v>
      </c>
      <c r="AO11" s="18">
        <f>IFERROR(VLOOKUP(C11,'2017'!A:F,INT,FALSE), 0)</f>
        <v>0</v>
      </c>
      <c r="AP11" s="18">
        <f>IFERROR(VLOOKUP(C11,'2017'!A:F,NAT,FALSE), 0)</f>
        <v>0</v>
      </c>
      <c r="AQ11" s="18">
        <f>IFERROR(VLOOKUP(C11,'2017'!A:F,REG,FALSE), 0)</f>
        <v>0</v>
      </c>
      <c r="AR11" s="19">
        <f>IFERROR(VLOOKUP(C11,'2017'!A:F,STUUR,FALSE), 0)</f>
        <v>0</v>
      </c>
      <c r="AS11" s="18">
        <f>IFERROR(VLOOKUP(C11,'2016'!A:F,INT,FALSE), 0)</f>
        <v>0</v>
      </c>
      <c r="AT11" s="18">
        <f>IFERROR(VLOOKUP(C11,'2016'!A:F,NAT,FALSE), 0)</f>
        <v>0</v>
      </c>
      <c r="AU11" s="18">
        <f>IFERROR(VLOOKUP(C11,'2016'!A:F,REG,FALSE), 0)</f>
        <v>1</v>
      </c>
      <c r="AV11" s="19">
        <f>IFERROR(VLOOKUP(C11,'2016'!A:F,STUUR,FALSE), 0)</f>
        <v>0</v>
      </c>
      <c r="AW11" s="18">
        <f>IFERROR(VLOOKUP(C11,'2015'!A:F,INT,FALSE), 0)</f>
        <v>0</v>
      </c>
      <c r="AX11" s="18">
        <f>IFERROR(VLOOKUP(C11,'2015'!A:F,NAT,FALSE), 0)</f>
        <v>1</v>
      </c>
      <c r="AY11" s="18">
        <f>IFERROR(VLOOKUP(C11,'2015'!A:F,REG,FALSE), 0)</f>
        <v>1</v>
      </c>
      <c r="AZ11" s="19">
        <f>IFERROR(VLOOKUP(C11,'2015'!A:F,STUUR,FALSE), 0)</f>
        <v>0</v>
      </c>
      <c r="BA11" s="18">
        <f>IFERROR(VLOOKUP(C11,'2014'!A:F,INT,FALSE), 0)</f>
        <v>0</v>
      </c>
      <c r="BB11" s="18">
        <f>IFERROR(VLOOKUP(C11,'2014'!A:F,NAT,FALSE), 0)</f>
        <v>0</v>
      </c>
      <c r="BC11" s="18">
        <f>IFERROR(VLOOKUP(C11,'2014'!A:F,REG,FALSE), 0)</f>
        <v>0</v>
      </c>
      <c r="BD11" s="19">
        <f>IFERROR(VLOOKUP(C11,'2014'!A:F,STUUR,FALSE), 0)</f>
        <v>0</v>
      </c>
      <c r="BE11" s="13">
        <f>IFERROR(VLOOKUP(C11,'2013'!A:F,INT,FALSE), 0)</f>
        <v>0</v>
      </c>
      <c r="BF11" s="13">
        <f>IFERROR(VLOOKUP(C11,'2013'!A:F,NAT,FALSE), 0)</f>
        <v>1</v>
      </c>
      <c r="BG11" s="13">
        <f>IFERROR(VLOOKUP(C11,'2013'!A:F,REG,FALSE), 0)</f>
        <v>3</v>
      </c>
      <c r="BH11" s="13">
        <f>IFERROR(VLOOKUP(C11,'2013'!A:F,STUUR,FALSE), 0)</f>
        <v>0</v>
      </c>
      <c r="BI11" s="20">
        <f>IFERROR(VLOOKUP(C11,'2012'!A:F,INT,FALSE), 0)</f>
        <v>0</v>
      </c>
      <c r="BJ11" s="13">
        <f>IFERROR(VLOOKUP(C11,'2012'!A:F,NAT,FALSE), 0)</f>
        <v>0</v>
      </c>
      <c r="BK11" s="13">
        <f>IFERROR(VLOOKUP(C11,'2012'!A:F,REG,FALSE), 0)</f>
        <v>0</v>
      </c>
      <c r="BL11" s="13">
        <f>IFERROR(VLOOKUP(C11,'2012'!A:F,STUUR,FALSE), 0)</f>
        <v>0</v>
      </c>
      <c r="BM11" s="20">
        <f>IFERROR(VLOOKUP(C11,'2011'!A:F,INT,FALSE), 0)</f>
        <v>0</v>
      </c>
      <c r="BN11" s="13">
        <f>IFERROR(VLOOKUP(C11,'2011'!A:F,NAT,FALSE), 0)</f>
        <v>0</v>
      </c>
      <c r="BO11" s="13">
        <f>IFERROR(VLOOKUP(C11,'2011'!A:F,REG,FALSE), 0)</f>
        <v>1</v>
      </c>
      <c r="BP11" s="13">
        <f>IFERROR(VLOOKUP(C11,'2011'!A:F,STUUR,FALSE), 0)</f>
        <v>0</v>
      </c>
      <c r="BQ11" s="20">
        <f>IFERROR(VLOOKUP(C11,'2010'!A:F,INT,FALSE), 0)</f>
        <v>0</v>
      </c>
      <c r="BR11" s="13">
        <f>IFERROR(VLOOKUP(C11,'2010'!A:F,NAT,FALSE), 0)</f>
        <v>0</v>
      </c>
      <c r="BS11" s="13">
        <f>IFERROR(VLOOKUP(C11,'2010'!A:F,REG,FALSE), 0)</f>
        <v>1</v>
      </c>
      <c r="BT11" s="13">
        <f>IFERROR(VLOOKUP(C11,'2010'!A:F,STUUR,FALSE), 0)</f>
        <v>0</v>
      </c>
      <c r="BU11" s="20">
        <f>IFERROR(VLOOKUP(C11,'2009'!A:F,INT,FALSE), 0)</f>
        <v>0</v>
      </c>
      <c r="BV11" s="13">
        <f>IFERROR(VLOOKUP(C11,'2009'!A:F,NAT,FALSE), 0)</f>
        <v>0</v>
      </c>
      <c r="BW11" s="13">
        <f>IFERROR(VLOOKUP(C11,'2009'!A:F,REG,FALSE), 0)</f>
        <v>1</v>
      </c>
      <c r="BX11" s="13">
        <f>IFERROR(VLOOKUP(C11,'2009'!A:F,STUUR,FALSE), 0)</f>
        <v>0</v>
      </c>
      <c r="BY11" s="20">
        <f>IFERROR(VLOOKUP(C11,'2006'!A:F,INT,FALSE), 0)</f>
        <v>0</v>
      </c>
      <c r="BZ11" s="13">
        <f>IFERROR(VLOOKUP(C11,'2006'!A:F,NAT,FALSE), 0)</f>
        <v>0</v>
      </c>
      <c r="CA11" s="13">
        <f>IFERROR(VLOOKUP(C11,'2006'!A:F,REG,FALSE), 0)</f>
        <v>0</v>
      </c>
      <c r="CB11" s="13">
        <f>IFERROR(VLOOKUP(C11,'2006'!A:F,STUUR,FALSE), 0)</f>
        <v>0</v>
      </c>
      <c r="CC11" s="20">
        <f>IFERROR(VLOOKUP(C11,'2005'!A:F,INT,FALSE), 0)</f>
        <v>0</v>
      </c>
      <c r="CD11" s="13">
        <f>IFERROR(VLOOKUP(C11,'2005'!A:F,NAT,FALSE), 0)</f>
        <v>0</v>
      </c>
      <c r="CE11" s="13">
        <f>IFERROR(VLOOKUP(C11,'2005'!A:F,REG,FALSE), 0)</f>
        <v>1</v>
      </c>
      <c r="CF11" s="13">
        <f>IFERROR(VLOOKUP(C11,'2005'!A:F,STUUR,FALSE), 0)</f>
        <v>0</v>
      </c>
      <c r="CG11" s="20">
        <f>IFERROR(VLOOKUP(C11,'2004'!A:F,INT,FALSE), 0)</f>
        <v>0</v>
      </c>
      <c r="CH11" s="13">
        <f>IFERROR(VLOOKUP(C11,'2004'!A:F,NAT,FALSE), 0)</f>
        <v>0</v>
      </c>
      <c r="CI11" s="13">
        <f>IFERROR(VLOOKUP(C11,'2004'!A:F,REG,FALSE), 0)</f>
        <v>2</v>
      </c>
      <c r="CJ11" s="13">
        <f>IFERROR(VLOOKUP(C11,'2004'!A:F,STUUR,FALSE), 0)</f>
        <v>0</v>
      </c>
      <c r="CK11" s="20">
        <f>IFERROR(VLOOKUP(C11,'2001'!A:F,INT,FALSE), 0)</f>
        <v>0</v>
      </c>
      <c r="CL11" s="13">
        <f>IFERROR(VLOOKUP(C11,'2001'!A:F,NAT,FALSE), 0)</f>
        <v>0</v>
      </c>
      <c r="CM11" s="13">
        <f>IFERROR(VLOOKUP(C11,'2001'!A:F,REG,FALSE), 0)</f>
        <v>1</v>
      </c>
      <c r="CN11" s="13">
        <f>IFERROR(VLOOKUP(C11,'2001'!A:F,STUUR,FALSE), 0)</f>
        <v>0</v>
      </c>
    </row>
    <row r="12" spans="1:97" ht="13" customHeight="1" x14ac:dyDescent="0.55000000000000004">
      <c r="A12" s="13">
        <f t="shared" si="0"/>
        <v>33</v>
      </c>
      <c r="B12" s="13">
        <f t="shared" si="1"/>
        <v>10</v>
      </c>
      <c r="C12" s="14" t="s">
        <v>71</v>
      </c>
      <c r="D12" s="15">
        <f t="shared" si="2"/>
        <v>15</v>
      </c>
      <c r="E12" s="20">
        <f t="shared" si="3"/>
        <v>0</v>
      </c>
      <c r="F12" s="13">
        <f t="shared" si="4"/>
        <v>3</v>
      </c>
      <c r="G12" s="13">
        <f t="shared" si="5"/>
        <v>12</v>
      </c>
      <c r="H12" s="50">
        <f t="shared" si="6"/>
        <v>0</v>
      </c>
      <c r="I12" s="18">
        <f>IFERROR(VLOOKUP(C12,'2025'!A:F,INT,FALSE), 0)</f>
        <v>0</v>
      </c>
      <c r="J12" s="18">
        <f>IFERROR(VLOOKUP(C12,'2025'!A:F,NAT,FALSE), 0)</f>
        <v>0</v>
      </c>
      <c r="K12" s="18">
        <f>IFERROR(VLOOKUP(C12,'2025'!A:F,REG,FALSE), 0)</f>
        <v>0</v>
      </c>
      <c r="L12" s="19">
        <f>IFERROR(VLOOKUP(C12,'2025'!A:F,STUUR,FALSE), 0)</f>
        <v>0</v>
      </c>
      <c r="M12" s="18">
        <f>IFERROR(VLOOKUP(C12,'2024'!A:F,INT,FALSE), 0)</f>
        <v>0</v>
      </c>
      <c r="N12" s="18">
        <f>IFERROR(VLOOKUP(C12,'2024'!A:F,NAT,FALSE), 0)</f>
        <v>0</v>
      </c>
      <c r="O12" s="18">
        <f>IFERROR(VLOOKUP(C12,'2024'!A:F,REG,FALSE), 0)</f>
        <v>0</v>
      </c>
      <c r="P12" s="19">
        <f>IFERROR(VLOOKUP(C12,'2024'!A:F,STUUR,FALSE), 0)</f>
        <v>0</v>
      </c>
      <c r="Q12" s="18">
        <f>IFERROR(VLOOKUP(C12,'2023'!A:F,INT,FALSE), 0)</f>
        <v>0</v>
      </c>
      <c r="R12" s="18">
        <f>IFERROR(VLOOKUP(C12,'2023'!A:F,NAT,FALSE), 0)</f>
        <v>0</v>
      </c>
      <c r="S12" s="18">
        <f>IFERROR(VLOOKUP(C12,'2023'!A:F,REG,FALSE), 0)</f>
        <v>0</v>
      </c>
      <c r="T12" s="19">
        <f>IFERROR(VLOOKUP(C12,'2023'!A:F,STUUR,FALSE), 0)</f>
        <v>0</v>
      </c>
      <c r="U12" s="17">
        <f>IFERROR(VLOOKUP(C12,'2022'!A:F,INT,FALSE), 0)</f>
        <v>0</v>
      </c>
      <c r="V12" s="18">
        <f>IFERROR(VLOOKUP(C12,'2022'!A:F,NAT,FALSE), 0)</f>
        <v>0</v>
      </c>
      <c r="W12" s="18">
        <f>IFERROR(VLOOKUP(C12,'2022'!A:F,REG,FALSE), 0)</f>
        <v>0</v>
      </c>
      <c r="X12" s="18">
        <f>IFERROR(VLOOKUP(C12,'2022'!A:F,STUUR,FALSE), 0)</f>
        <v>0</v>
      </c>
      <c r="Y12" s="17">
        <f>IFERROR(VLOOKUP(C12,'2021'!A:F,INT,FALSE), 0)</f>
        <v>0</v>
      </c>
      <c r="Z12" s="18">
        <f>IFERROR(VLOOKUP(C12,'2021'!A:F,NAT,FALSE), 0)</f>
        <v>0</v>
      </c>
      <c r="AA12" s="18">
        <f>IFERROR(VLOOKUP(C12,'2021'!A:F,REG,FALSE), 0)</f>
        <v>0</v>
      </c>
      <c r="AB12" s="18">
        <f>IFERROR(VLOOKUP(C12,'2021'!A:F,STUUR,FALSE), 0)</f>
        <v>0</v>
      </c>
      <c r="AC12" s="17">
        <f>IFERROR(VLOOKUP(C12,'2020'!A:F,INT,FALSE), 0)</f>
        <v>0</v>
      </c>
      <c r="AD12" s="18">
        <f>IFERROR(VLOOKUP(C12,'2020'!A:F,NAT,FALSE), 0)</f>
        <v>0</v>
      </c>
      <c r="AE12" s="18">
        <f>IFERROR(VLOOKUP(C12,'2020'!A:F,REG,FALSE), 0)</f>
        <v>0</v>
      </c>
      <c r="AF12" s="18">
        <f>IFERROR(VLOOKUP(C12,'2020'!A:F,STUUR,FALSE), 0)</f>
        <v>0</v>
      </c>
      <c r="AG12" s="17">
        <f>IFERROR(VLOOKUP(C12,'2019'!A:F,INT,FALSE), 0)</f>
        <v>0</v>
      </c>
      <c r="AH12" s="18">
        <f>IFERROR(VLOOKUP(C12,'2019'!A:F,NAT,FALSE), 0)</f>
        <v>0</v>
      </c>
      <c r="AI12" s="18">
        <f>IFERROR(VLOOKUP(C12,'2019'!A:F,REG,FALSE), 0)</f>
        <v>0</v>
      </c>
      <c r="AJ12" s="18">
        <f>IFERROR(VLOOKUP(C12,'2019'!A:F,STUUR,FALSE), 0)</f>
        <v>0</v>
      </c>
      <c r="AK12" s="17">
        <f>IFERROR(VLOOKUP(C12,'2018'!A:F,INT,FALSE), 0)</f>
        <v>0</v>
      </c>
      <c r="AL12" s="18">
        <f>IFERROR(VLOOKUP(C12,'2018'!A:F,NAT,FALSE), 0)</f>
        <v>1</v>
      </c>
      <c r="AM12" s="18">
        <f>IFERROR(VLOOKUP(C12,'2018'!A:F,REG,FALSE), 0)</f>
        <v>0</v>
      </c>
      <c r="AN12" s="19">
        <f>IFERROR(VLOOKUP(C12,'2018'!A:F,STUUR,FALSE), 0)</f>
        <v>0</v>
      </c>
      <c r="AO12" s="18">
        <f>IFERROR(VLOOKUP(C12,'2017'!A:F,INT,FALSE), 0)</f>
        <v>0</v>
      </c>
      <c r="AP12" s="18">
        <f>IFERROR(VLOOKUP(C12,'2017'!A:F,NAT,FALSE), 0)</f>
        <v>0</v>
      </c>
      <c r="AQ12" s="18">
        <f>IFERROR(VLOOKUP(C12,'2017'!A:F,REG,FALSE), 0)</f>
        <v>0</v>
      </c>
      <c r="AR12" s="19">
        <f>IFERROR(VLOOKUP(C12,'2017'!A:F,STUUR,FALSE), 0)</f>
        <v>0</v>
      </c>
      <c r="AS12" s="18">
        <f>IFERROR(VLOOKUP(C12,'2016'!A:F,INT,FALSE), 0)</f>
        <v>0</v>
      </c>
      <c r="AT12" s="18">
        <f>IFERROR(VLOOKUP(C12,'2016'!A:F,NAT,FALSE), 0)</f>
        <v>0</v>
      </c>
      <c r="AU12" s="18">
        <f>IFERROR(VLOOKUP(C12,'2016'!A:F,REG,FALSE), 0)</f>
        <v>1</v>
      </c>
      <c r="AV12" s="19">
        <f>IFERROR(VLOOKUP(C12,'2016'!A:F,STUUR,FALSE), 0)</f>
        <v>0</v>
      </c>
      <c r="AW12" s="18">
        <f>IFERROR(VLOOKUP(C12,'2015'!A:F,INT,FALSE), 0)</f>
        <v>0</v>
      </c>
      <c r="AX12" s="18">
        <f>IFERROR(VLOOKUP(C12,'2015'!A:F,NAT,FALSE), 0)</f>
        <v>1</v>
      </c>
      <c r="AY12" s="18">
        <f>IFERROR(VLOOKUP(C12,'2015'!A:F,REG,FALSE), 0)</f>
        <v>0</v>
      </c>
      <c r="AZ12" s="19">
        <f>IFERROR(VLOOKUP(C12,'2015'!A:F,STUUR,FALSE), 0)</f>
        <v>0</v>
      </c>
      <c r="BA12" s="18">
        <f>IFERROR(VLOOKUP(C12,'2014'!A:F,INT,FALSE), 0)</f>
        <v>0</v>
      </c>
      <c r="BB12" s="18">
        <f>IFERROR(VLOOKUP(C12,'2014'!A:F,NAT,FALSE), 0)</f>
        <v>0</v>
      </c>
      <c r="BC12" s="18">
        <f>IFERROR(VLOOKUP(C12,'2014'!A:F,REG,FALSE), 0)</f>
        <v>1</v>
      </c>
      <c r="BD12" s="19">
        <f>IFERROR(VLOOKUP(C12,'2014'!A:F,STUUR,FALSE), 0)</f>
        <v>0</v>
      </c>
      <c r="BE12" s="13">
        <f>IFERROR(VLOOKUP(C12,'2013'!A:F,INT,FALSE), 0)</f>
        <v>0</v>
      </c>
      <c r="BF12" s="13">
        <f>IFERROR(VLOOKUP(C12,'2013'!A:F,NAT,FALSE), 0)</f>
        <v>1</v>
      </c>
      <c r="BG12" s="13">
        <f>IFERROR(VLOOKUP(C12,'2013'!A:F,REG,FALSE), 0)</f>
        <v>3</v>
      </c>
      <c r="BH12" s="13">
        <f>IFERROR(VLOOKUP(C12,'2013'!A:F,STUUR,FALSE), 0)</f>
        <v>0</v>
      </c>
      <c r="BI12" s="20">
        <f>IFERROR(VLOOKUP(C12,'2012'!A:F,INT,FALSE), 0)</f>
        <v>0</v>
      </c>
      <c r="BJ12" s="13">
        <f>IFERROR(VLOOKUP(C12,'2012'!A:F,NAT,FALSE), 0)</f>
        <v>0</v>
      </c>
      <c r="BK12" s="13">
        <f>IFERROR(VLOOKUP(C12,'2012'!A:F,REG,FALSE), 0)</f>
        <v>0</v>
      </c>
      <c r="BL12" s="13">
        <f>IFERROR(VLOOKUP(C12,'2012'!A:F,STUUR,FALSE), 0)</f>
        <v>0</v>
      </c>
      <c r="BM12" s="20">
        <f>IFERROR(VLOOKUP(C12,'2011'!A:F,INT,FALSE), 0)</f>
        <v>0</v>
      </c>
      <c r="BN12" s="13">
        <f>IFERROR(VLOOKUP(C12,'2011'!A:F,NAT,FALSE), 0)</f>
        <v>0</v>
      </c>
      <c r="BO12" s="13">
        <f>IFERROR(VLOOKUP(C12,'2011'!A:F,REG,FALSE), 0)</f>
        <v>1</v>
      </c>
      <c r="BP12" s="13">
        <f>IFERROR(VLOOKUP(C12,'2011'!A:F,STUUR,FALSE), 0)</f>
        <v>0</v>
      </c>
      <c r="BQ12" s="20">
        <f>IFERROR(VLOOKUP(C12,'2010'!A:F,INT,FALSE), 0)</f>
        <v>0</v>
      </c>
      <c r="BR12" s="13">
        <f>IFERROR(VLOOKUP(C12,'2010'!A:F,NAT,FALSE), 0)</f>
        <v>0</v>
      </c>
      <c r="BS12" s="13">
        <f>IFERROR(VLOOKUP(C12,'2010'!A:F,REG,FALSE), 0)</f>
        <v>1</v>
      </c>
      <c r="BT12" s="13">
        <f>IFERROR(VLOOKUP(C12,'2010'!A:F,STUUR,FALSE), 0)</f>
        <v>0</v>
      </c>
      <c r="BU12" s="20">
        <f>IFERROR(VLOOKUP(C12,'2009'!A:F,INT,FALSE), 0)</f>
        <v>0</v>
      </c>
      <c r="BV12" s="13">
        <f>IFERROR(VLOOKUP(C12,'2009'!A:F,NAT,FALSE), 0)</f>
        <v>0</v>
      </c>
      <c r="BW12" s="13">
        <f>IFERROR(VLOOKUP(C12,'2009'!A:F,REG,FALSE), 0)</f>
        <v>1</v>
      </c>
      <c r="BX12" s="13">
        <f>IFERROR(VLOOKUP(C12,'2009'!A:F,STUUR,FALSE), 0)</f>
        <v>0</v>
      </c>
      <c r="BY12" s="20">
        <f>IFERROR(VLOOKUP(C12,'2006'!A:F,INT,FALSE), 0)</f>
        <v>0</v>
      </c>
      <c r="BZ12" s="13">
        <f>IFERROR(VLOOKUP(C12,'2006'!A:F,NAT,FALSE), 0)</f>
        <v>0</v>
      </c>
      <c r="CA12" s="13">
        <f>IFERROR(VLOOKUP(C12,'2006'!A:F,REG,FALSE), 0)</f>
        <v>1</v>
      </c>
      <c r="CB12" s="13">
        <f>IFERROR(VLOOKUP(C12,'2006'!A:F,STUUR,FALSE), 0)</f>
        <v>0</v>
      </c>
      <c r="CC12" s="20">
        <f>IFERROR(VLOOKUP(C12,'2005'!A:F,INT,FALSE), 0)</f>
        <v>0</v>
      </c>
      <c r="CD12" s="13">
        <f>IFERROR(VLOOKUP(C12,'2005'!A:F,NAT,FALSE), 0)</f>
        <v>0</v>
      </c>
      <c r="CE12" s="13">
        <f>IFERROR(VLOOKUP(C12,'2005'!A:F,REG,FALSE), 0)</f>
        <v>1</v>
      </c>
      <c r="CF12" s="13">
        <f>IFERROR(VLOOKUP(C12,'2005'!A:F,STUUR,FALSE), 0)</f>
        <v>0</v>
      </c>
      <c r="CG12" s="20">
        <f>IFERROR(VLOOKUP(C12,'2004'!A:F,INT,FALSE), 0)</f>
        <v>0</v>
      </c>
      <c r="CH12" s="13">
        <f>IFERROR(VLOOKUP(C12,'2004'!A:F,NAT,FALSE), 0)</f>
        <v>0</v>
      </c>
      <c r="CI12" s="13">
        <f>IFERROR(VLOOKUP(C12,'2004'!A:F,REG,FALSE), 0)</f>
        <v>2</v>
      </c>
      <c r="CJ12" s="13">
        <f>IFERROR(VLOOKUP(C12,'2004'!A:F,STUUR,FALSE), 0)</f>
        <v>0</v>
      </c>
      <c r="CK12" s="20">
        <f>IFERROR(VLOOKUP(C12,'2001'!A:F,INT,FALSE), 0)</f>
        <v>0</v>
      </c>
      <c r="CL12" s="13">
        <f>IFERROR(VLOOKUP(C12,'2001'!A:F,NAT,FALSE), 0)</f>
        <v>0</v>
      </c>
      <c r="CM12" s="13">
        <f>IFERROR(VLOOKUP(C12,'2001'!A:F,REG,FALSE), 0)</f>
        <v>0</v>
      </c>
      <c r="CN12" s="13">
        <f>IFERROR(VLOOKUP(C12,'2001'!A:F,STUUR,FALSE), 0)</f>
        <v>0</v>
      </c>
    </row>
    <row r="13" spans="1:97" ht="13" customHeight="1" x14ac:dyDescent="0.55000000000000004">
      <c r="A13" s="13">
        <f t="shared" si="0"/>
        <v>29</v>
      </c>
      <c r="B13" s="13">
        <f t="shared" si="1"/>
        <v>11</v>
      </c>
      <c r="C13" s="14" t="s">
        <v>36</v>
      </c>
      <c r="D13" s="15">
        <f t="shared" si="2"/>
        <v>14</v>
      </c>
      <c r="E13" s="20">
        <f t="shared" si="3"/>
        <v>0</v>
      </c>
      <c r="F13" s="13">
        <f t="shared" si="4"/>
        <v>2</v>
      </c>
      <c r="G13" s="13">
        <f t="shared" si="5"/>
        <v>11</v>
      </c>
      <c r="H13" s="50">
        <f t="shared" si="6"/>
        <v>1</v>
      </c>
      <c r="I13" s="18">
        <f>IFERROR(VLOOKUP(C13,'2025'!A:F,INT,FALSE), 0)</f>
        <v>0</v>
      </c>
      <c r="J13" s="18">
        <f>IFERROR(VLOOKUP(C13,'2025'!A:F,NAT,FALSE), 0)</f>
        <v>0</v>
      </c>
      <c r="K13" s="18">
        <f>IFERROR(VLOOKUP(C13,'2025'!A:F,REG,FALSE), 0)</f>
        <v>0</v>
      </c>
      <c r="L13" s="19">
        <f>IFERROR(VLOOKUP(C13,'2025'!A:F,STUUR,FALSE), 0)</f>
        <v>0</v>
      </c>
      <c r="M13" s="18">
        <f>IFERROR(VLOOKUP(C13,'2024'!A:F,INT,FALSE), 0)</f>
        <v>0</v>
      </c>
      <c r="N13" s="18">
        <f>IFERROR(VLOOKUP(C13,'2024'!A:F,NAT,FALSE), 0)</f>
        <v>0</v>
      </c>
      <c r="O13" s="18">
        <f>IFERROR(VLOOKUP(C13,'2024'!A:F,REG,FALSE), 0)</f>
        <v>0</v>
      </c>
      <c r="P13" s="19">
        <f>IFERROR(VLOOKUP(C13,'2024'!A:F,STUUR,FALSE), 0)</f>
        <v>0</v>
      </c>
      <c r="Q13" s="18">
        <f>IFERROR(VLOOKUP(C13,'2023'!A:F,INT,FALSE), 0)</f>
        <v>0</v>
      </c>
      <c r="R13" s="18">
        <f>IFERROR(VLOOKUP(C13,'2023'!A:F,NAT,FALSE), 0)</f>
        <v>0</v>
      </c>
      <c r="S13" s="18">
        <f>IFERROR(VLOOKUP(C13,'2023'!A:F,REG,FALSE), 0)</f>
        <v>0</v>
      </c>
      <c r="T13" s="19">
        <f>IFERROR(VLOOKUP(C13,'2023'!A:F,STUUR,FALSE), 0)</f>
        <v>0</v>
      </c>
      <c r="U13" s="17">
        <f>IFERROR(VLOOKUP(C13,'2022'!A:F,INT,FALSE), 0)</f>
        <v>0</v>
      </c>
      <c r="V13" s="18">
        <f>IFERROR(VLOOKUP(C13,'2022'!A:F,NAT,FALSE), 0)</f>
        <v>0</v>
      </c>
      <c r="W13" s="18">
        <f>IFERROR(VLOOKUP(C13,'2022'!A:F,REG,FALSE), 0)</f>
        <v>0</v>
      </c>
      <c r="X13" s="18">
        <f>IFERROR(VLOOKUP(C13,'2022'!A:F,STUUR,FALSE), 0)</f>
        <v>0</v>
      </c>
      <c r="Y13" s="17">
        <f>IFERROR(VLOOKUP(C13,'2021'!A:F,INT,FALSE), 0)</f>
        <v>0</v>
      </c>
      <c r="Z13" s="18">
        <f>IFERROR(VLOOKUP(C13,'2021'!A:F,NAT,FALSE), 0)</f>
        <v>0</v>
      </c>
      <c r="AA13" s="18">
        <f>IFERROR(VLOOKUP(C13,'2021'!A:F,REG,FALSE), 0)</f>
        <v>0</v>
      </c>
      <c r="AB13" s="18">
        <f>IFERROR(VLOOKUP(C13,'2021'!A:F,STUUR,FALSE), 0)</f>
        <v>0</v>
      </c>
      <c r="AC13" s="17">
        <f>IFERROR(VLOOKUP(C13,'2020'!A:F,INT,FALSE), 0)</f>
        <v>0</v>
      </c>
      <c r="AD13" s="18">
        <f>IFERROR(VLOOKUP(C13,'2020'!A:F,NAT,FALSE), 0)</f>
        <v>0</v>
      </c>
      <c r="AE13" s="18">
        <f>IFERROR(VLOOKUP(C13,'2020'!A:F,REG,FALSE), 0)</f>
        <v>0</v>
      </c>
      <c r="AF13" s="18">
        <f>IFERROR(VLOOKUP(C13,'2020'!A:F,STUUR,FALSE), 0)</f>
        <v>0</v>
      </c>
      <c r="AG13" s="17">
        <f>IFERROR(VLOOKUP(C13,'2019'!A:F,INT,FALSE), 0)</f>
        <v>0</v>
      </c>
      <c r="AH13" s="18">
        <f>IFERROR(VLOOKUP(C13,'2019'!A:F,NAT,FALSE), 0)</f>
        <v>0</v>
      </c>
      <c r="AI13" s="18">
        <f>IFERROR(VLOOKUP(C13,'2019'!A:F,REG,FALSE), 0)</f>
        <v>0</v>
      </c>
      <c r="AJ13" s="18">
        <f>IFERROR(VLOOKUP(C13,'2019'!A:F,STUUR,FALSE), 0)</f>
        <v>0</v>
      </c>
      <c r="AK13" s="17">
        <f>IFERROR(VLOOKUP(C13,'2018'!A:F,INT,FALSE), 0)</f>
        <v>0</v>
      </c>
      <c r="AL13" s="18">
        <f>IFERROR(VLOOKUP(C13,'2018'!A:F,NAT,FALSE), 0)</f>
        <v>1</v>
      </c>
      <c r="AM13" s="18">
        <f>IFERROR(VLOOKUP(C13,'2018'!A:F,REG,FALSE), 0)</f>
        <v>0</v>
      </c>
      <c r="AN13" s="19">
        <f>IFERROR(VLOOKUP(C13,'2018'!A:F,STUUR,FALSE), 0)</f>
        <v>0</v>
      </c>
      <c r="AO13" s="18">
        <f>IFERROR(VLOOKUP(C13,'2017'!A:F,INT,FALSE), 0)</f>
        <v>0</v>
      </c>
      <c r="AP13" s="18">
        <f>IFERROR(VLOOKUP(C13,'2017'!A:F,NAT,FALSE), 0)</f>
        <v>0</v>
      </c>
      <c r="AQ13" s="18">
        <f>IFERROR(VLOOKUP(C13,'2017'!A:F,REG,FALSE), 0)</f>
        <v>0</v>
      </c>
      <c r="AR13" s="19">
        <f>IFERROR(VLOOKUP(C13,'2017'!A:F,STUUR,FALSE), 0)</f>
        <v>0</v>
      </c>
      <c r="AS13" s="18">
        <f>IFERROR(VLOOKUP(C13,'2016'!A:F,INT,FALSE), 0)</f>
        <v>0</v>
      </c>
      <c r="AT13" s="18">
        <f>IFERROR(VLOOKUP(C13,'2016'!A:F,NAT,FALSE), 0)</f>
        <v>0</v>
      </c>
      <c r="AU13" s="18">
        <f>IFERROR(VLOOKUP(C13,'2016'!A:F,REG,FALSE), 0)</f>
        <v>1</v>
      </c>
      <c r="AV13" s="19">
        <f>IFERROR(VLOOKUP(C13,'2016'!A:F,STUUR,FALSE), 0)</f>
        <v>0</v>
      </c>
      <c r="AW13" s="18">
        <f>IFERROR(VLOOKUP(C13,'2015'!A:F,INT,FALSE), 0)</f>
        <v>0</v>
      </c>
      <c r="AX13" s="18">
        <f>IFERROR(VLOOKUP(C13,'2015'!A:F,NAT,FALSE), 0)</f>
        <v>1</v>
      </c>
      <c r="AY13" s="18">
        <f>IFERROR(VLOOKUP(C13,'2015'!A:F,REG,FALSE), 0)</f>
        <v>1</v>
      </c>
      <c r="AZ13" s="19">
        <f>IFERROR(VLOOKUP(C13,'2015'!A:F,STUUR,FALSE), 0)</f>
        <v>0</v>
      </c>
      <c r="BA13" s="18">
        <f>IFERROR(VLOOKUP(C13,'2014'!A:F,INT,FALSE), 0)</f>
        <v>0</v>
      </c>
      <c r="BB13" s="18">
        <f>IFERROR(VLOOKUP(C13,'2014'!A:F,NAT,FALSE), 0)</f>
        <v>0</v>
      </c>
      <c r="BC13" s="18">
        <f>IFERROR(VLOOKUP(C13,'2014'!A:F,REG,FALSE), 0)</f>
        <v>1</v>
      </c>
      <c r="BD13" s="19">
        <f>IFERROR(VLOOKUP(C13,'2014'!A:F,STUUR,FALSE), 0)</f>
        <v>0</v>
      </c>
      <c r="BE13" s="13">
        <f>IFERROR(VLOOKUP(C13,'2013'!A:F,INT,FALSE), 0)</f>
        <v>0</v>
      </c>
      <c r="BF13" s="13">
        <f>IFERROR(VLOOKUP(C13,'2013'!A:F,NAT,FALSE), 0)</f>
        <v>0</v>
      </c>
      <c r="BG13" s="13">
        <f>IFERROR(VLOOKUP(C13,'2013'!A:F,REG,FALSE), 0)</f>
        <v>3</v>
      </c>
      <c r="BH13" s="13">
        <f>IFERROR(VLOOKUP(C13,'2013'!A:F,STUUR,FALSE), 0)</f>
        <v>0</v>
      </c>
      <c r="BI13" s="20">
        <f>IFERROR(VLOOKUP(C13,'2012'!A:F,INT,FALSE), 0)</f>
        <v>0</v>
      </c>
      <c r="BJ13" s="13">
        <f>IFERROR(VLOOKUP(C13,'2012'!A:F,NAT,FALSE), 0)</f>
        <v>0</v>
      </c>
      <c r="BK13" s="13">
        <f>IFERROR(VLOOKUP(C13,'2012'!A:F,REG,FALSE), 0)</f>
        <v>1</v>
      </c>
      <c r="BL13" s="13">
        <f>IFERROR(VLOOKUP(C13,'2012'!A:F,STUUR,FALSE), 0)</f>
        <v>0</v>
      </c>
      <c r="BM13" s="20">
        <f>IFERROR(VLOOKUP(C13,'2011'!A:F,INT,FALSE), 0)</f>
        <v>0</v>
      </c>
      <c r="BN13" s="13">
        <f>IFERROR(VLOOKUP(C13,'2011'!A:F,NAT,FALSE), 0)</f>
        <v>0</v>
      </c>
      <c r="BO13" s="13">
        <f>IFERROR(VLOOKUP(C13,'2011'!A:F,REG,FALSE), 0)</f>
        <v>3</v>
      </c>
      <c r="BP13" s="13">
        <f>IFERROR(VLOOKUP(C13,'2011'!A:F,STUUR,FALSE), 0)</f>
        <v>1</v>
      </c>
      <c r="BQ13" s="20">
        <f>IFERROR(VLOOKUP(C13,'2010'!A:F,INT,FALSE), 0)</f>
        <v>0</v>
      </c>
      <c r="BR13" s="13">
        <f>IFERROR(VLOOKUP(C13,'2010'!A:F,NAT,FALSE), 0)</f>
        <v>0</v>
      </c>
      <c r="BS13" s="13">
        <f>IFERROR(VLOOKUP(C13,'2010'!A:F,REG,FALSE), 0)</f>
        <v>1</v>
      </c>
      <c r="BT13" s="13">
        <f>IFERROR(VLOOKUP(C13,'2010'!A:F,STUUR,FALSE), 0)</f>
        <v>0</v>
      </c>
      <c r="BU13" s="20">
        <f>IFERROR(VLOOKUP(C13,'2009'!A:F,INT,FALSE), 0)</f>
        <v>0</v>
      </c>
      <c r="BV13" s="13">
        <f>IFERROR(VLOOKUP(C13,'2009'!A:F,NAT,FALSE), 0)</f>
        <v>0</v>
      </c>
      <c r="BW13" s="13">
        <f>IFERROR(VLOOKUP(C13,'2009'!A:F,REG,FALSE), 0)</f>
        <v>0</v>
      </c>
      <c r="BX13" s="13">
        <f>IFERROR(VLOOKUP(C13,'2009'!A:F,STUUR,FALSE), 0)</f>
        <v>0</v>
      </c>
      <c r="BY13" s="20">
        <f>IFERROR(VLOOKUP(C13,'2006'!A:F,INT,FALSE), 0)</f>
        <v>0</v>
      </c>
      <c r="BZ13" s="13">
        <f>IFERROR(VLOOKUP(C13,'2006'!A:F,NAT,FALSE), 0)</f>
        <v>0</v>
      </c>
      <c r="CA13" s="13">
        <f>IFERROR(VLOOKUP(C13,'2006'!A:F,REG,FALSE), 0)</f>
        <v>0</v>
      </c>
      <c r="CB13" s="13">
        <f>IFERROR(VLOOKUP(C13,'2006'!A:F,STUUR,FALSE), 0)</f>
        <v>0</v>
      </c>
      <c r="CC13" s="20">
        <f>IFERROR(VLOOKUP(C13,'2005'!A:F,INT,FALSE), 0)</f>
        <v>0</v>
      </c>
      <c r="CD13" s="13">
        <f>IFERROR(VLOOKUP(C13,'2005'!A:F,NAT,FALSE), 0)</f>
        <v>0</v>
      </c>
      <c r="CE13" s="13">
        <f>IFERROR(VLOOKUP(C13,'2005'!A:F,REG,FALSE), 0)</f>
        <v>0</v>
      </c>
      <c r="CF13" s="13">
        <f>IFERROR(VLOOKUP(C13,'2005'!A:F,STUUR,FALSE), 0)</f>
        <v>0</v>
      </c>
      <c r="CG13" s="20">
        <f>IFERROR(VLOOKUP(C13,'2004'!A:F,INT,FALSE), 0)</f>
        <v>0</v>
      </c>
      <c r="CH13" s="13">
        <f>IFERROR(VLOOKUP(C13,'2004'!A:F,NAT,FALSE), 0)</f>
        <v>0</v>
      </c>
      <c r="CI13" s="13">
        <f>IFERROR(VLOOKUP(C13,'2004'!A:F,REG,FALSE), 0)</f>
        <v>0</v>
      </c>
      <c r="CJ13" s="13">
        <f>IFERROR(VLOOKUP(C13,'2004'!A:F,STUUR,FALSE), 0)</f>
        <v>0</v>
      </c>
      <c r="CK13" s="20">
        <f>IFERROR(VLOOKUP(C13,'2001'!A:F,INT,FALSE), 0)</f>
        <v>0</v>
      </c>
      <c r="CL13" s="13">
        <f>IFERROR(VLOOKUP(C13,'2001'!A:F,NAT,FALSE), 0)</f>
        <v>0</v>
      </c>
      <c r="CM13" s="13">
        <f>IFERROR(VLOOKUP(C13,'2001'!A:F,REG,FALSE), 0)</f>
        <v>0</v>
      </c>
      <c r="CN13" s="13">
        <f>IFERROR(VLOOKUP(C13,'2001'!A:F,STUUR,FALSE), 0)</f>
        <v>0</v>
      </c>
    </row>
    <row r="14" spans="1:97" ht="13" customHeight="1" x14ac:dyDescent="0.55000000000000004">
      <c r="A14" s="13">
        <f t="shared" si="0"/>
        <v>28</v>
      </c>
      <c r="B14" s="13">
        <f t="shared" si="1"/>
        <v>12</v>
      </c>
      <c r="C14" s="14" t="s">
        <v>234</v>
      </c>
      <c r="D14" s="15">
        <f t="shared" si="2"/>
        <v>14</v>
      </c>
      <c r="E14" s="20">
        <f t="shared" si="3"/>
        <v>0</v>
      </c>
      <c r="F14" s="13">
        <f t="shared" si="4"/>
        <v>0</v>
      </c>
      <c r="G14" s="13">
        <f t="shared" si="5"/>
        <v>14</v>
      </c>
      <c r="H14" s="50">
        <f t="shared" si="6"/>
        <v>0</v>
      </c>
      <c r="I14" s="18">
        <f>IFERROR(VLOOKUP(C14,'2025'!A:F,INT,FALSE), 0)</f>
        <v>0</v>
      </c>
      <c r="J14" s="18">
        <f>IFERROR(VLOOKUP(C14,'2025'!A:F,NAT,FALSE), 0)</f>
        <v>0</v>
      </c>
      <c r="K14" s="18">
        <f>IFERROR(VLOOKUP(C14,'2025'!A:F,REG,FALSE), 0)</f>
        <v>1</v>
      </c>
      <c r="L14" s="19">
        <f>IFERROR(VLOOKUP(C14,'2025'!A:F,STUUR,FALSE), 0)</f>
        <v>0</v>
      </c>
      <c r="M14" s="18">
        <f>IFERROR(VLOOKUP(C14,'2024'!A:F,INT,FALSE), 0)</f>
        <v>0</v>
      </c>
      <c r="N14" s="18">
        <f>IFERROR(VLOOKUP(C14,'2024'!A:F,NAT,FALSE), 0)</f>
        <v>0</v>
      </c>
      <c r="O14" s="18">
        <f>IFERROR(VLOOKUP(C14,'2024'!A:F,REG,FALSE), 0)</f>
        <v>4</v>
      </c>
      <c r="P14" s="19">
        <f>IFERROR(VLOOKUP(C14,'2024'!A:F,STUUR,FALSE), 0)</f>
        <v>0</v>
      </c>
      <c r="Q14" s="18">
        <f>IFERROR(VLOOKUP(C14,'2023'!A:F,INT,FALSE), 0)</f>
        <v>0</v>
      </c>
      <c r="R14" s="18">
        <f>IFERROR(VLOOKUP(C14,'2023'!A:F,NAT,FALSE), 0)</f>
        <v>0</v>
      </c>
      <c r="S14" s="18">
        <f>IFERROR(VLOOKUP(C14,'2023'!A:F,REG,FALSE), 0)</f>
        <v>0</v>
      </c>
      <c r="T14" s="19">
        <f>IFERROR(VLOOKUP(C14,'2023'!A:F,STUUR,FALSE), 0)</f>
        <v>0</v>
      </c>
      <c r="U14" s="17">
        <f>IFERROR(VLOOKUP(C14,'2022'!A:F,INT,FALSE), 0)</f>
        <v>0</v>
      </c>
      <c r="V14" s="18">
        <f>IFERROR(VLOOKUP(C14,'2022'!A:F,NAT,FALSE), 0)</f>
        <v>0</v>
      </c>
      <c r="W14" s="18">
        <f>IFERROR(VLOOKUP(C14,'2022'!A:F,REG,FALSE), 0)</f>
        <v>0</v>
      </c>
      <c r="X14" s="18">
        <f>IFERROR(VLOOKUP(C14,'2022'!A:F,STUUR,FALSE), 0)</f>
        <v>0</v>
      </c>
      <c r="Y14" s="17">
        <f>IFERROR(VLOOKUP(C14,'2021'!A:F,INT,FALSE), 0)</f>
        <v>0</v>
      </c>
      <c r="Z14" s="18">
        <f>IFERROR(VLOOKUP(C14,'2021'!A:F,NAT,FALSE), 0)</f>
        <v>0</v>
      </c>
      <c r="AA14" s="18">
        <f>IFERROR(VLOOKUP(C14,'2021'!A:F,REG,FALSE), 0)</f>
        <v>0</v>
      </c>
      <c r="AB14" s="18">
        <f>IFERROR(VLOOKUP(C14,'2021'!A:F,STUUR,FALSE), 0)</f>
        <v>0</v>
      </c>
      <c r="AC14" s="17">
        <f>IFERROR(VLOOKUP(C14,'2020'!A:F,INT,FALSE), 0)</f>
        <v>0</v>
      </c>
      <c r="AD14" s="18">
        <f>IFERROR(VLOOKUP(C14,'2020'!A:F,NAT,FALSE), 0)</f>
        <v>0</v>
      </c>
      <c r="AE14" s="18">
        <f>IFERROR(VLOOKUP(C14,'2020'!A:F,REG,FALSE), 0)</f>
        <v>2</v>
      </c>
      <c r="AF14" s="18">
        <f>IFERROR(VLOOKUP(C14,'2020'!A:F,STUUR,FALSE), 0)</f>
        <v>0</v>
      </c>
      <c r="AG14" s="17">
        <f>IFERROR(VLOOKUP(C14,'2019'!A:F,INT,FALSE), 0)</f>
        <v>0</v>
      </c>
      <c r="AH14" s="18">
        <f>IFERROR(VLOOKUP(C14,'2019'!A:F,NAT,FALSE), 0)</f>
        <v>0</v>
      </c>
      <c r="AI14" s="18">
        <f>IFERROR(VLOOKUP(C14,'2019'!A:F,REG,FALSE), 0)</f>
        <v>7</v>
      </c>
      <c r="AJ14" s="18">
        <f>IFERROR(VLOOKUP(C14,'2019'!A:F,STUUR,FALSE), 0)</f>
        <v>0</v>
      </c>
      <c r="AK14" s="17">
        <f>IFERROR(VLOOKUP(C14,'2018'!A:F,INT,FALSE), 0)</f>
        <v>0</v>
      </c>
      <c r="AL14" s="18">
        <f>IFERROR(VLOOKUP(C14,'2018'!A:F,NAT,FALSE), 0)</f>
        <v>0</v>
      </c>
      <c r="AM14" s="18">
        <f>IFERROR(VLOOKUP(C14,'2018'!A:F,REG,FALSE), 0)</f>
        <v>0</v>
      </c>
      <c r="AN14" s="19">
        <f>IFERROR(VLOOKUP(C14,'2018'!A:F,STUUR,FALSE), 0)</f>
        <v>0</v>
      </c>
      <c r="AO14" s="18">
        <f>IFERROR(VLOOKUP(C14,'2017'!A:F,INT,FALSE), 0)</f>
        <v>0</v>
      </c>
      <c r="AP14" s="18">
        <f>IFERROR(VLOOKUP(C14,'2017'!A:F,NAT,FALSE), 0)</f>
        <v>0</v>
      </c>
      <c r="AQ14" s="18">
        <f>IFERROR(VLOOKUP(C14,'2017'!A:F,REG,FALSE), 0)</f>
        <v>0</v>
      </c>
      <c r="AR14" s="19">
        <f>IFERROR(VLOOKUP(C14,'2017'!A:F,STUUR,FALSE), 0)</f>
        <v>0</v>
      </c>
      <c r="AS14" s="18">
        <f>IFERROR(VLOOKUP(C14,'2016'!A:F,INT,FALSE), 0)</f>
        <v>0</v>
      </c>
      <c r="AT14" s="18">
        <f>IFERROR(VLOOKUP(C14,'2016'!A:F,NAT,FALSE), 0)</f>
        <v>0</v>
      </c>
      <c r="AU14" s="18">
        <f>IFERROR(VLOOKUP(C14,'2016'!A:F,REG,FALSE), 0)</f>
        <v>0</v>
      </c>
      <c r="AV14" s="19">
        <f>IFERROR(VLOOKUP(C14,'2016'!A:F,STUUR,FALSE), 0)</f>
        <v>0</v>
      </c>
      <c r="AW14" s="18">
        <f>IFERROR(VLOOKUP(C14,'2015'!A:F,INT,FALSE), 0)</f>
        <v>0</v>
      </c>
      <c r="AX14" s="18">
        <f>IFERROR(VLOOKUP(C14,'2015'!A:F,NAT,FALSE), 0)</f>
        <v>0</v>
      </c>
      <c r="AY14" s="18">
        <f>IFERROR(VLOOKUP(C14,'2015'!A:F,REG,FALSE), 0)</f>
        <v>0</v>
      </c>
      <c r="AZ14" s="19">
        <f>IFERROR(VLOOKUP(C14,'2015'!A:F,STUUR,FALSE), 0)</f>
        <v>0</v>
      </c>
      <c r="BA14" s="18">
        <f>IFERROR(VLOOKUP(C14,'2014'!A:F,INT,FALSE), 0)</f>
        <v>0</v>
      </c>
      <c r="BB14" s="18">
        <f>IFERROR(VLOOKUP(C14,'2014'!A:F,NAT,FALSE), 0)</f>
        <v>0</v>
      </c>
      <c r="BC14" s="18">
        <f>IFERROR(VLOOKUP(C14,'2014'!A:F,REG,FALSE), 0)</f>
        <v>0</v>
      </c>
      <c r="BD14" s="19">
        <f>IFERROR(VLOOKUP(C14,'2014'!A:F,STUUR,FALSE), 0)</f>
        <v>0</v>
      </c>
      <c r="BE14" s="13">
        <f>IFERROR(VLOOKUP(C14,'2013'!A:F,INT,FALSE), 0)</f>
        <v>0</v>
      </c>
      <c r="BF14" s="13">
        <f>IFERROR(VLOOKUP(C14,'2013'!A:F,NAT,FALSE), 0)</f>
        <v>0</v>
      </c>
      <c r="BG14" s="13">
        <f>IFERROR(VLOOKUP(C14,'2013'!A:F,REG,FALSE), 0)</f>
        <v>0</v>
      </c>
      <c r="BH14" s="13">
        <f>IFERROR(VLOOKUP(C14,'2013'!A:F,STUUR,FALSE), 0)</f>
        <v>0</v>
      </c>
      <c r="BI14" s="20">
        <f>IFERROR(VLOOKUP(C14,'2012'!A:F,INT,FALSE), 0)</f>
        <v>0</v>
      </c>
      <c r="BJ14" s="13">
        <f>IFERROR(VLOOKUP(C14,'2012'!A:F,NAT,FALSE), 0)</f>
        <v>0</v>
      </c>
      <c r="BK14" s="13">
        <f>IFERROR(VLOOKUP(C14,'2012'!A:F,REG,FALSE), 0)</f>
        <v>0</v>
      </c>
      <c r="BL14" s="13">
        <f>IFERROR(VLOOKUP(C14,'2012'!A:F,STUUR,FALSE), 0)</f>
        <v>0</v>
      </c>
      <c r="BM14" s="20">
        <f>IFERROR(VLOOKUP(C14,'2011'!A:F,INT,FALSE), 0)</f>
        <v>0</v>
      </c>
      <c r="BN14" s="13">
        <f>IFERROR(VLOOKUP(C14,'2011'!A:F,NAT,FALSE), 0)</f>
        <v>0</v>
      </c>
      <c r="BO14" s="13">
        <f>IFERROR(VLOOKUP(C14,'2011'!A:F,REG,FALSE), 0)</f>
        <v>0</v>
      </c>
      <c r="BP14" s="13">
        <f>IFERROR(VLOOKUP(C14,'2011'!A:F,STUUR,FALSE), 0)</f>
        <v>0</v>
      </c>
      <c r="BQ14" s="20">
        <f>IFERROR(VLOOKUP(C14,'2010'!A:F,INT,FALSE), 0)</f>
        <v>0</v>
      </c>
      <c r="BR14" s="13">
        <f>IFERROR(VLOOKUP(C14,'2010'!A:F,NAT,FALSE), 0)</f>
        <v>0</v>
      </c>
      <c r="BS14" s="13">
        <f>IFERROR(VLOOKUP(C14,'2010'!A:F,REG,FALSE), 0)</f>
        <v>0</v>
      </c>
      <c r="BT14" s="13">
        <f>IFERROR(VLOOKUP(C14,'2010'!A:F,STUUR,FALSE), 0)</f>
        <v>0</v>
      </c>
      <c r="BU14" s="20">
        <f>IFERROR(VLOOKUP(C14,'2009'!A:F,INT,FALSE), 0)</f>
        <v>0</v>
      </c>
      <c r="BV14" s="13">
        <f>IFERROR(VLOOKUP(C14,'2009'!A:F,NAT,FALSE), 0)</f>
        <v>0</v>
      </c>
      <c r="BW14" s="13">
        <f>IFERROR(VLOOKUP(C14,'2009'!A:F,REG,FALSE), 0)</f>
        <v>0</v>
      </c>
      <c r="BX14" s="13">
        <f>IFERROR(VLOOKUP(C14,'2009'!A:F,STUUR,FALSE), 0)</f>
        <v>0</v>
      </c>
      <c r="BY14" s="20">
        <f>IFERROR(VLOOKUP(C14,'2006'!A:F,INT,FALSE), 0)</f>
        <v>0</v>
      </c>
      <c r="BZ14" s="13">
        <f>IFERROR(VLOOKUP(C14,'2006'!A:F,NAT,FALSE), 0)</f>
        <v>0</v>
      </c>
      <c r="CA14" s="13">
        <f>IFERROR(VLOOKUP(C14,'2006'!A:F,REG,FALSE), 0)</f>
        <v>0</v>
      </c>
      <c r="CB14" s="13">
        <f>IFERROR(VLOOKUP(C14,'2006'!A:F,STUUR,FALSE), 0)</f>
        <v>0</v>
      </c>
      <c r="CC14" s="20">
        <f>IFERROR(VLOOKUP(C14,'2005'!A:F,INT,FALSE), 0)</f>
        <v>0</v>
      </c>
      <c r="CD14" s="13">
        <f>IFERROR(VLOOKUP(C14,'2005'!A:F,NAT,FALSE), 0)</f>
        <v>0</v>
      </c>
      <c r="CE14" s="13">
        <f>IFERROR(VLOOKUP(C14,'2005'!A:F,REG,FALSE), 0)</f>
        <v>0</v>
      </c>
      <c r="CF14" s="13">
        <f>IFERROR(VLOOKUP(C14,'2005'!A:F,STUUR,FALSE), 0)</f>
        <v>0</v>
      </c>
      <c r="CG14" s="20">
        <f>IFERROR(VLOOKUP(C14,'2004'!A:F,INT,FALSE), 0)</f>
        <v>0</v>
      </c>
      <c r="CH14" s="13">
        <f>IFERROR(VLOOKUP(C14,'2004'!A:F,NAT,FALSE), 0)</f>
        <v>0</v>
      </c>
      <c r="CI14" s="13">
        <f>IFERROR(VLOOKUP(C14,'2004'!A:F,REG,FALSE), 0)</f>
        <v>0</v>
      </c>
      <c r="CJ14" s="13">
        <f>IFERROR(VLOOKUP(C14,'2004'!A:F,STUUR,FALSE), 0)</f>
        <v>0</v>
      </c>
      <c r="CK14" s="20">
        <f>IFERROR(VLOOKUP(C14,'2001'!A:F,INT,FALSE), 0)</f>
        <v>0</v>
      </c>
      <c r="CL14" s="13">
        <f>IFERROR(VLOOKUP(C14,'2001'!A:F,NAT,FALSE), 0)</f>
        <v>0</v>
      </c>
      <c r="CM14" s="13">
        <f>IFERROR(VLOOKUP(C14,'2001'!A:F,REG,FALSE), 0)</f>
        <v>0</v>
      </c>
      <c r="CN14" s="13">
        <f>IFERROR(VLOOKUP(C14,'2001'!A:F,STUUR,FALSE), 0)</f>
        <v>0</v>
      </c>
    </row>
    <row r="15" spans="1:97" ht="13" customHeight="1" x14ac:dyDescent="0.55000000000000004">
      <c r="A15" s="13">
        <f t="shared" si="0"/>
        <v>26</v>
      </c>
      <c r="B15" s="13">
        <f t="shared" si="1"/>
        <v>13</v>
      </c>
      <c r="C15" s="16" t="s">
        <v>284</v>
      </c>
      <c r="D15" s="15">
        <f t="shared" si="2"/>
        <v>9</v>
      </c>
      <c r="E15" s="20">
        <f t="shared" si="3"/>
        <v>2</v>
      </c>
      <c r="F15" s="13">
        <f t="shared" si="4"/>
        <v>4</v>
      </c>
      <c r="G15" s="13">
        <f t="shared" si="5"/>
        <v>3</v>
      </c>
      <c r="H15" s="50">
        <f t="shared" si="6"/>
        <v>0</v>
      </c>
      <c r="I15" s="18">
        <f>IFERROR(VLOOKUP(C15,'2025'!A:F,INT,FALSE), 0)</f>
        <v>1</v>
      </c>
      <c r="J15" s="18">
        <f>IFERROR(VLOOKUP(C15,'2025'!A:F,NAT,FALSE), 0)</f>
        <v>0</v>
      </c>
      <c r="K15" s="18">
        <f>IFERROR(VLOOKUP(C15,'2025'!A:F,REG,FALSE), 0)</f>
        <v>0</v>
      </c>
      <c r="L15" s="19">
        <f>IFERROR(VLOOKUP(C15,'2025'!A:F,STUUR,FALSE), 0)</f>
        <v>0</v>
      </c>
      <c r="M15" s="18">
        <f>IFERROR(VLOOKUP(C15,'2024'!A:F,INT,FALSE), 0)</f>
        <v>1</v>
      </c>
      <c r="N15" s="18">
        <f>IFERROR(VLOOKUP(C15,'2024'!A:F,NAT,FALSE), 0)</f>
        <v>2</v>
      </c>
      <c r="O15" s="18">
        <f>IFERROR(VLOOKUP(C15,'2024'!A:F,REG,FALSE), 0)</f>
        <v>0</v>
      </c>
      <c r="P15" s="19">
        <f>IFERROR(VLOOKUP(C15,'2024'!A:F,STUUR,FALSE), 0)</f>
        <v>0</v>
      </c>
      <c r="Q15" s="18">
        <f>IFERROR(VLOOKUP(C15,'2023'!A:F,INT,FALSE), 0)</f>
        <v>0</v>
      </c>
      <c r="R15" s="18">
        <f>IFERROR(VLOOKUP(C15,'2023'!A:F,NAT,FALSE), 0)</f>
        <v>2</v>
      </c>
      <c r="S15" s="18">
        <f>IFERROR(VLOOKUP(C15,'2023'!A:F,REG,FALSE), 0)</f>
        <v>1</v>
      </c>
      <c r="T15" s="19">
        <f>IFERROR(VLOOKUP(C15,'2023'!A:F,STUUR,FALSE), 0)</f>
        <v>0</v>
      </c>
      <c r="U15" s="17">
        <f>IFERROR(VLOOKUP(C15,'2022'!A:F,INT,FALSE), 0)</f>
        <v>0</v>
      </c>
      <c r="V15" s="18">
        <f>IFERROR(VLOOKUP(C15,'2022'!A:F,NAT,FALSE), 0)</f>
        <v>0</v>
      </c>
      <c r="W15" s="18">
        <f>IFERROR(VLOOKUP(C15,'2022'!A:F,REG,FALSE), 0)</f>
        <v>2</v>
      </c>
      <c r="X15" s="18">
        <f>IFERROR(VLOOKUP(C15,'2022'!A:F,STUUR,FALSE), 0)</f>
        <v>0</v>
      </c>
      <c r="Y15" s="17">
        <f>IFERROR(VLOOKUP(C15,'2021'!A:F,INT,FALSE), 0)</f>
        <v>0</v>
      </c>
      <c r="Z15" s="18">
        <f>IFERROR(VLOOKUP(C15,'2021'!A:F,NAT,FALSE), 0)</f>
        <v>0</v>
      </c>
      <c r="AA15" s="18">
        <f>IFERROR(VLOOKUP(C15,'2021'!A:F,REG,FALSE), 0)</f>
        <v>0</v>
      </c>
      <c r="AB15" s="18">
        <f>IFERROR(VLOOKUP(C15,'2021'!A:F,STUUR,FALSE), 0)</f>
        <v>0</v>
      </c>
      <c r="AC15" s="17">
        <f>IFERROR(VLOOKUP(C15,'2020'!A:F,INT,FALSE), 0)</f>
        <v>0</v>
      </c>
      <c r="AD15" s="18">
        <f>IFERROR(VLOOKUP(C15,'2020'!A:F,NAT,FALSE), 0)</f>
        <v>0</v>
      </c>
      <c r="AE15" s="18">
        <f>IFERROR(VLOOKUP(C15,'2020'!A:F,REG,FALSE), 0)</f>
        <v>0</v>
      </c>
      <c r="AF15" s="18">
        <f>IFERROR(VLOOKUP(C15,'2020'!A:F,STUUR,FALSE), 0)</f>
        <v>0</v>
      </c>
      <c r="AG15" s="17">
        <f>IFERROR(VLOOKUP(C15,'2019'!A:F,INT,FALSE), 0)</f>
        <v>0</v>
      </c>
      <c r="AH15" s="18">
        <f>IFERROR(VLOOKUP(C15,'2019'!A:F,NAT,FALSE), 0)</f>
        <v>0</v>
      </c>
      <c r="AI15" s="18">
        <f>IFERROR(VLOOKUP(C15,'2019'!A:F,REG,FALSE), 0)</f>
        <v>0</v>
      </c>
      <c r="AJ15" s="18">
        <f>IFERROR(VLOOKUP(C15,'2019'!A:F,STUUR,FALSE), 0)</f>
        <v>0</v>
      </c>
      <c r="AK15" s="17">
        <f>IFERROR(VLOOKUP(C15,'2018'!A:F,INT,FALSE), 0)</f>
        <v>0</v>
      </c>
      <c r="AL15" s="18">
        <f>IFERROR(VLOOKUP(C15,'2018'!A:F,NAT,FALSE), 0)</f>
        <v>0</v>
      </c>
      <c r="AM15" s="18">
        <f>IFERROR(VLOOKUP(C15,'2018'!A:F,REG,FALSE), 0)</f>
        <v>0</v>
      </c>
      <c r="AN15" s="19">
        <f>IFERROR(VLOOKUP(C15,'2018'!A:F,STUUR,FALSE), 0)</f>
        <v>0</v>
      </c>
      <c r="AO15" s="18">
        <f>IFERROR(VLOOKUP(C15,'2017'!A:F,INT,FALSE), 0)</f>
        <v>0</v>
      </c>
      <c r="AP15" s="18">
        <f>IFERROR(VLOOKUP(C15,'2017'!A:F,NAT,FALSE), 0)</f>
        <v>0</v>
      </c>
      <c r="AQ15" s="18">
        <f>IFERROR(VLOOKUP(C15,'2017'!A:F,REG,FALSE), 0)</f>
        <v>0</v>
      </c>
      <c r="AR15" s="19">
        <f>IFERROR(VLOOKUP(C15,'2017'!A:F,STUUR,FALSE), 0)</f>
        <v>0</v>
      </c>
      <c r="AS15" s="18">
        <f>IFERROR(VLOOKUP(C15,'2016'!A:F,INT,FALSE), 0)</f>
        <v>0</v>
      </c>
      <c r="AT15" s="18">
        <f>IFERROR(VLOOKUP(C15,'2016'!A:F,NAT,FALSE), 0)</f>
        <v>0</v>
      </c>
      <c r="AU15" s="18">
        <f>IFERROR(VLOOKUP(C15,'2016'!A:F,REG,FALSE), 0)</f>
        <v>0</v>
      </c>
      <c r="AV15" s="19">
        <f>IFERROR(VLOOKUP(C15,'2016'!A:F,STUUR,FALSE), 0)</f>
        <v>0</v>
      </c>
      <c r="AW15" s="18">
        <f>IFERROR(VLOOKUP(C15,'2015'!A:F,INT,FALSE), 0)</f>
        <v>0</v>
      </c>
      <c r="AX15" s="18">
        <f>IFERROR(VLOOKUP(C15,'2015'!A:F,NAT,FALSE), 0)</f>
        <v>0</v>
      </c>
      <c r="AY15" s="18">
        <f>IFERROR(VLOOKUP(C15,'2015'!A:F,REG,FALSE), 0)</f>
        <v>0</v>
      </c>
      <c r="AZ15" s="19">
        <f>IFERROR(VLOOKUP(C15,'2015'!A:F,STUUR,FALSE), 0)</f>
        <v>0</v>
      </c>
      <c r="BA15" s="18">
        <f>IFERROR(VLOOKUP(C15,'2014'!A:F,INT,FALSE), 0)</f>
        <v>0</v>
      </c>
      <c r="BB15" s="18">
        <f>IFERROR(VLOOKUP(C15,'2014'!A:F,NAT,FALSE), 0)</f>
        <v>0</v>
      </c>
      <c r="BC15" s="18">
        <f>IFERROR(VLOOKUP(C15,'2014'!A:F,REG,FALSE), 0)</f>
        <v>0</v>
      </c>
      <c r="BD15" s="19">
        <f>IFERROR(VLOOKUP(C15,'2014'!A:F,STUUR,FALSE), 0)</f>
        <v>0</v>
      </c>
      <c r="BE15" s="13">
        <f>IFERROR(VLOOKUP(C15,'2013'!A:F,INT,FALSE), 0)</f>
        <v>0</v>
      </c>
      <c r="BF15" s="13">
        <f>IFERROR(VLOOKUP(C15,'2013'!A:F,NAT,FALSE), 0)</f>
        <v>0</v>
      </c>
      <c r="BG15" s="13">
        <f>IFERROR(VLOOKUP(C15,'2013'!A:F,REG,FALSE), 0)</f>
        <v>0</v>
      </c>
      <c r="BH15" s="13">
        <f>IFERROR(VLOOKUP(C15,'2013'!A:F,STUUR,FALSE), 0)</f>
        <v>0</v>
      </c>
      <c r="BI15" s="20">
        <f>IFERROR(VLOOKUP(C15,'2012'!A:F,INT,FALSE), 0)</f>
        <v>0</v>
      </c>
      <c r="BJ15" s="13">
        <f>IFERROR(VLOOKUP(C15,'2012'!A:F,NAT,FALSE), 0)</f>
        <v>0</v>
      </c>
      <c r="BK15" s="13">
        <f>IFERROR(VLOOKUP(C15,'2012'!A:F,REG,FALSE), 0)</f>
        <v>0</v>
      </c>
      <c r="BL15" s="13">
        <f>IFERROR(VLOOKUP(C15,'2012'!A:F,STUUR,FALSE), 0)</f>
        <v>0</v>
      </c>
      <c r="BM15" s="20">
        <f>IFERROR(VLOOKUP(C15,'2011'!A:F,INT,FALSE), 0)</f>
        <v>0</v>
      </c>
      <c r="BN15" s="13">
        <f>IFERROR(VLOOKUP(C15,'2011'!A:F,NAT,FALSE), 0)</f>
        <v>0</v>
      </c>
      <c r="BO15" s="13">
        <f>IFERROR(VLOOKUP(C15,'2011'!A:F,REG,FALSE), 0)</f>
        <v>0</v>
      </c>
      <c r="BP15" s="13">
        <f>IFERROR(VLOOKUP(C15,'2011'!A:F,STUUR,FALSE), 0)</f>
        <v>0</v>
      </c>
      <c r="BQ15" s="20">
        <f>IFERROR(VLOOKUP(C15,'2010'!A:F,INT,FALSE), 0)</f>
        <v>0</v>
      </c>
      <c r="BR15" s="13">
        <f>IFERROR(VLOOKUP(C15,'2010'!A:F,NAT,FALSE), 0)</f>
        <v>0</v>
      </c>
      <c r="BS15" s="13">
        <f>IFERROR(VLOOKUP(C15,'2010'!A:F,REG,FALSE), 0)</f>
        <v>0</v>
      </c>
      <c r="BT15" s="13">
        <f>IFERROR(VLOOKUP(C15,'2010'!A:F,STUUR,FALSE), 0)</f>
        <v>0</v>
      </c>
      <c r="BU15" s="20">
        <f>IFERROR(VLOOKUP(C15,'2009'!A:F,INT,FALSE), 0)</f>
        <v>0</v>
      </c>
      <c r="BV15" s="13">
        <f>IFERROR(VLOOKUP(C15,'2009'!A:F,NAT,FALSE), 0)</f>
        <v>0</v>
      </c>
      <c r="BW15" s="13">
        <f>IFERROR(VLOOKUP(C15,'2009'!A:F,REG,FALSE), 0)</f>
        <v>0</v>
      </c>
      <c r="BX15" s="13">
        <f>IFERROR(VLOOKUP(C15,'2009'!A:F,STUUR,FALSE), 0)</f>
        <v>0</v>
      </c>
      <c r="BY15" s="20">
        <f>IFERROR(VLOOKUP(C15,'2006'!A:F,INT,FALSE), 0)</f>
        <v>0</v>
      </c>
      <c r="BZ15" s="13">
        <f>IFERROR(VLOOKUP(C15,'2006'!A:F,NAT,FALSE), 0)</f>
        <v>0</v>
      </c>
      <c r="CA15" s="13">
        <f>IFERROR(VLOOKUP(C15,'2006'!A:F,REG,FALSE), 0)</f>
        <v>0</v>
      </c>
      <c r="CB15" s="13">
        <f>IFERROR(VLOOKUP(C15,'2006'!A:F,STUUR,FALSE), 0)</f>
        <v>0</v>
      </c>
      <c r="CC15" s="20">
        <f>IFERROR(VLOOKUP(C15,'2005'!A:F,INT,FALSE), 0)</f>
        <v>0</v>
      </c>
      <c r="CD15" s="13">
        <f>IFERROR(VLOOKUP(C15,'2005'!A:F,NAT,FALSE), 0)</f>
        <v>0</v>
      </c>
      <c r="CE15" s="13">
        <f>IFERROR(VLOOKUP(C15,'2005'!A:F,REG,FALSE), 0)</f>
        <v>0</v>
      </c>
      <c r="CF15" s="13">
        <f>IFERROR(VLOOKUP(C15,'2005'!A:F,STUUR,FALSE), 0)</f>
        <v>0</v>
      </c>
      <c r="CG15" s="20">
        <f>IFERROR(VLOOKUP(C15,'2004'!A:F,INT,FALSE), 0)</f>
        <v>0</v>
      </c>
      <c r="CH15" s="13">
        <f>IFERROR(VLOOKUP(C15,'2004'!A:F,NAT,FALSE), 0)</f>
        <v>0</v>
      </c>
      <c r="CI15" s="13">
        <f>IFERROR(VLOOKUP(C15,'2004'!A:F,REG,FALSE), 0)</f>
        <v>0</v>
      </c>
      <c r="CJ15" s="13">
        <f>IFERROR(VLOOKUP(C15,'2004'!A:F,STUUR,FALSE), 0)</f>
        <v>0</v>
      </c>
      <c r="CK15" s="20">
        <f>IFERROR(VLOOKUP(C15,'2001'!A:F,INT,FALSE), 0)</f>
        <v>0</v>
      </c>
      <c r="CL15" s="13">
        <f>IFERROR(VLOOKUP(C15,'2001'!A:F,NAT,FALSE), 0)</f>
        <v>0</v>
      </c>
      <c r="CM15" s="13">
        <f>IFERROR(VLOOKUP(C15,'2001'!A:F,REG,FALSE), 0)</f>
        <v>0</v>
      </c>
      <c r="CN15" s="13">
        <f>IFERROR(VLOOKUP(C15,'2001'!A:F,STUUR,FALSE), 0)</f>
        <v>0</v>
      </c>
    </row>
    <row r="16" spans="1:97" ht="13" customHeight="1" x14ac:dyDescent="0.55000000000000004">
      <c r="A16" s="13">
        <f t="shared" si="0"/>
        <v>26</v>
      </c>
      <c r="B16" s="13">
        <f t="shared" si="1"/>
        <v>13</v>
      </c>
      <c r="C16" s="16" t="s">
        <v>170</v>
      </c>
      <c r="D16" s="15">
        <f t="shared" si="2"/>
        <v>13</v>
      </c>
      <c r="E16" s="20">
        <f t="shared" si="3"/>
        <v>0</v>
      </c>
      <c r="F16" s="13">
        <f t="shared" si="4"/>
        <v>0</v>
      </c>
      <c r="G16" s="13">
        <f t="shared" si="5"/>
        <v>13</v>
      </c>
      <c r="H16" s="50">
        <f t="shared" si="6"/>
        <v>0</v>
      </c>
      <c r="I16" s="18">
        <f>IFERROR(VLOOKUP(C16,'2025'!A:F,INT,FALSE), 0)</f>
        <v>0</v>
      </c>
      <c r="J16" s="18">
        <f>IFERROR(VLOOKUP(C16,'2025'!A:F,NAT,FALSE), 0)</f>
        <v>0</v>
      </c>
      <c r="K16" s="18">
        <f>IFERROR(VLOOKUP(C16,'2025'!A:F,REG,FALSE), 0)</f>
        <v>0</v>
      </c>
      <c r="L16" s="19">
        <f>IFERROR(VLOOKUP(C16,'2025'!A:F,STUUR,FALSE), 0)</f>
        <v>0</v>
      </c>
      <c r="M16" s="18">
        <f>IFERROR(VLOOKUP(C16,'2024'!A:F,INT,FALSE), 0)</f>
        <v>0</v>
      </c>
      <c r="N16" s="18">
        <f>IFERROR(VLOOKUP(C16,'2024'!A:F,NAT,FALSE), 0)</f>
        <v>0</v>
      </c>
      <c r="O16" s="18">
        <f>IFERROR(VLOOKUP(C16,'2024'!A:F,REG,FALSE), 0)</f>
        <v>0</v>
      </c>
      <c r="P16" s="19">
        <f>IFERROR(VLOOKUP(C16,'2024'!A:F,STUUR,FALSE), 0)</f>
        <v>0</v>
      </c>
      <c r="Q16" s="18">
        <f>IFERROR(VLOOKUP(C16,'2023'!A:F,INT,FALSE), 0)</f>
        <v>0</v>
      </c>
      <c r="R16" s="18">
        <f>IFERROR(VLOOKUP(C16,'2023'!A:F,NAT,FALSE), 0)</f>
        <v>0</v>
      </c>
      <c r="S16" s="18">
        <f>IFERROR(VLOOKUP(C16,'2023'!A:F,REG,FALSE), 0)</f>
        <v>0</v>
      </c>
      <c r="T16" s="19">
        <f>IFERROR(VLOOKUP(C16,'2023'!A:F,STUUR,FALSE), 0)</f>
        <v>0</v>
      </c>
      <c r="U16" s="17">
        <f>IFERROR(VLOOKUP(C16,'2022'!A:F,INT,FALSE), 0)</f>
        <v>0</v>
      </c>
      <c r="V16" s="18">
        <f>IFERROR(VLOOKUP(C16,'2022'!A:F,NAT,FALSE), 0)</f>
        <v>0</v>
      </c>
      <c r="W16" s="18">
        <f>IFERROR(VLOOKUP(C16,'2022'!A:F,REG,FALSE), 0)</f>
        <v>0</v>
      </c>
      <c r="X16" s="18">
        <f>IFERROR(VLOOKUP(C16,'2022'!A:F,STUUR,FALSE), 0)</f>
        <v>0</v>
      </c>
      <c r="Y16" s="17">
        <f>IFERROR(VLOOKUP(C16,'2021'!A:F,INT,FALSE), 0)</f>
        <v>0</v>
      </c>
      <c r="Z16" s="18">
        <f>IFERROR(VLOOKUP(C16,'2021'!A:F,NAT,FALSE), 0)</f>
        <v>0</v>
      </c>
      <c r="AA16" s="18">
        <f>IFERROR(VLOOKUP(C16,'2021'!A:F,REG,FALSE), 0)</f>
        <v>0</v>
      </c>
      <c r="AB16" s="18">
        <f>IFERROR(VLOOKUP(C16,'2021'!A:F,STUUR,FALSE), 0)</f>
        <v>0</v>
      </c>
      <c r="AC16" s="17">
        <f>IFERROR(VLOOKUP(C16,'2020'!A:F,INT,FALSE), 0)</f>
        <v>0</v>
      </c>
      <c r="AD16" s="18">
        <f>IFERROR(VLOOKUP(C16,'2020'!A:F,NAT,FALSE), 0)</f>
        <v>0</v>
      </c>
      <c r="AE16" s="18">
        <f>IFERROR(VLOOKUP(C16,'2020'!A:F,REG,FALSE), 0)</f>
        <v>0</v>
      </c>
      <c r="AF16" s="18">
        <f>IFERROR(VLOOKUP(C16,'2020'!A:F,STUUR,FALSE), 0)</f>
        <v>0</v>
      </c>
      <c r="AG16" s="17">
        <f>IFERROR(VLOOKUP(C16,'2019'!A:F,INT,FALSE), 0)</f>
        <v>0</v>
      </c>
      <c r="AH16" s="18">
        <f>IFERROR(VLOOKUP(C16,'2019'!A:F,NAT,FALSE), 0)</f>
        <v>0</v>
      </c>
      <c r="AI16" s="18">
        <f>IFERROR(VLOOKUP(C16,'2019'!A:F,REG,FALSE), 0)</f>
        <v>4</v>
      </c>
      <c r="AJ16" s="18">
        <f>IFERROR(VLOOKUP(C16,'2019'!A:F,STUUR,FALSE), 0)</f>
        <v>0</v>
      </c>
      <c r="AK16" s="17">
        <f>IFERROR(VLOOKUP(C16,'2018'!A:F,INT,FALSE), 0)</f>
        <v>0</v>
      </c>
      <c r="AL16" s="18">
        <f>IFERROR(VLOOKUP(C16,'2018'!A:F,NAT,FALSE), 0)</f>
        <v>0</v>
      </c>
      <c r="AM16" s="18">
        <f>IFERROR(VLOOKUP(C16,'2018'!A:F,REG,FALSE), 0)</f>
        <v>0</v>
      </c>
      <c r="AN16" s="19">
        <f>IFERROR(VLOOKUP(C16,'2018'!A:F,STUUR,FALSE), 0)</f>
        <v>0</v>
      </c>
      <c r="AO16" s="18">
        <f>IFERROR(VLOOKUP(C16,'2017'!A:F,INT,FALSE), 0)</f>
        <v>0</v>
      </c>
      <c r="AP16" s="18">
        <f>IFERROR(VLOOKUP(C16,'2017'!A:F,NAT,FALSE), 0)</f>
        <v>0</v>
      </c>
      <c r="AQ16" s="18">
        <f>IFERROR(VLOOKUP(C16,'2017'!A:F,REG,FALSE), 0)</f>
        <v>6</v>
      </c>
      <c r="AR16" s="19">
        <f>IFERROR(VLOOKUP(C16,'2017'!A:F,STUUR,FALSE), 0)</f>
        <v>0</v>
      </c>
      <c r="AS16" s="18">
        <f>IFERROR(VLOOKUP(C16,'2016'!A:F,INT,FALSE), 0)</f>
        <v>0</v>
      </c>
      <c r="AT16" s="18">
        <f>IFERROR(VLOOKUP(C16,'2016'!A:F,NAT,FALSE), 0)</f>
        <v>0</v>
      </c>
      <c r="AU16" s="18">
        <f>IFERROR(VLOOKUP(C16,'2016'!A:F,REG,FALSE), 0)</f>
        <v>2</v>
      </c>
      <c r="AV16" s="19">
        <f>IFERROR(VLOOKUP(C16,'2016'!A:F,STUUR,FALSE), 0)</f>
        <v>0</v>
      </c>
      <c r="AW16" s="18">
        <f>IFERROR(VLOOKUP(C16,'2015'!A:F,INT,FALSE), 0)</f>
        <v>0</v>
      </c>
      <c r="AX16" s="18">
        <f>IFERROR(VLOOKUP(C16,'2015'!A:F,NAT,FALSE), 0)</f>
        <v>0</v>
      </c>
      <c r="AY16" s="18">
        <f>IFERROR(VLOOKUP(C16,'2015'!A:F,REG,FALSE), 0)</f>
        <v>0</v>
      </c>
      <c r="AZ16" s="19">
        <f>IFERROR(VLOOKUP(C16,'2015'!A:F,STUUR,FALSE), 0)</f>
        <v>0</v>
      </c>
      <c r="BA16" s="18">
        <f>IFERROR(VLOOKUP(C16,'2014'!A:F,INT,FALSE), 0)</f>
        <v>0</v>
      </c>
      <c r="BB16" s="18">
        <f>IFERROR(VLOOKUP(C16,'2014'!A:F,NAT,FALSE), 0)</f>
        <v>0</v>
      </c>
      <c r="BC16" s="18">
        <f>IFERROR(VLOOKUP(C16,'2014'!A:F,REG,FALSE), 0)</f>
        <v>1</v>
      </c>
      <c r="BD16" s="19">
        <f>IFERROR(VLOOKUP(C16,'2014'!A:F,STUUR,FALSE), 0)</f>
        <v>0</v>
      </c>
      <c r="BE16" s="13">
        <f>IFERROR(VLOOKUP(C16,'2013'!A:F,INT,FALSE), 0)</f>
        <v>0</v>
      </c>
      <c r="BF16" s="13">
        <f>IFERROR(VLOOKUP(C16,'2013'!A:F,NAT,FALSE), 0)</f>
        <v>0</v>
      </c>
      <c r="BG16" s="13">
        <f>IFERROR(VLOOKUP(C16,'2013'!A:F,REG,FALSE), 0)</f>
        <v>0</v>
      </c>
      <c r="BH16" s="13">
        <f>IFERROR(VLOOKUP(C16,'2013'!A:F,STUUR,FALSE), 0)</f>
        <v>0</v>
      </c>
      <c r="BI16" s="20">
        <f>IFERROR(VLOOKUP(C16,'2012'!A:F,INT,FALSE), 0)</f>
        <v>0</v>
      </c>
      <c r="BJ16" s="13">
        <f>IFERROR(VLOOKUP(C16,'2012'!A:F,NAT,FALSE), 0)</f>
        <v>0</v>
      </c>
      <c r="BK16" s="13">
        <f>IFERROR(VLOOKUP(C16,'2012'!A:F,REG,FALSE), 0)</f>
        <v>0</v>
      </c>
      <c r="BL16" s="13">
        <f>IFERROR(VLOOKUP(C16,'2012'!A:F,STUUR,FALSE), 0)</f>
        <v>0</v>
      </c>
      <c r="BM16" s="20">
        <f>IFERROR(VLOOKUP(C16,'2011'!A:F,INT,FALSE), 0)</f>
        <v>0</v>
      </c>
      <c r="BN16" s="13">
        <f>IFERROR(VLOOKUP(C16,'2011'!A:F,NAT,FALSE), 0)</f>
        <v>0</v>
      </c>
      <c r="BO16" s="13">
        <f>IFERROR(VLOOKUP(C16,'2011'!A:F,REG,FALSE), 0)</f>
        <v>0</v>
      </c>
      <c r="BP16" s="13">
        <f>IFERROR(VLOOKUP(C16,'2011'!A:F,STUUR,FALSE), 0)</f>
        <v>0</v>
      </c>
      <c r="BQ16" s="20">
        <f>IFERROR(VLOOKUP(C16,'2010'!A:F,INT,FALSE), 0)</f>
        <v>0</v>
      </c>
      <c r="BR16" s="13">
        <f>IFERROR(VLOOKUP(C16,'2010'!A:F,NAT,FALSE), 0)</f>
        <v>0</v>
      </c>
      <c r="BS16" s="13">
        <f>IFERROR(VLOOKUP(C16,'2010'!A:F,REG,FALSE), 0)</f>
        <v>0</v>
      </c>
      <c r="BT16" s="13">
        <f>IFERROR(VLOOKUP(C16,'2010'!A:F,STUUR,FALSE), 0)</f>
        <v>0</v>
      </c>
      <c r="BU16" s="20">
        <f>IFERROR(VLOOKUP(C16,'2009'!A:F,INT,FALSE), 0)</f>
        <v>0</v>
      </c>
      <c r="BV16" s="13">
        <f>IFERROR(VLOOKUP(C16,'2009'!A:F,NAT,FALSE), 0)</f>
        <v>0</v>
      </c>
      <c r="BW16" s="13">
        <f>IFERROR(VLOOKUP(C16,'2009'!A:F,REG,FALSE), 0)</f>
        <v>0</v>
      </c>
      <c r="BX16" s="13">
        <f>IFERROR(VLOOKUP(C16,'2009'!A:F,STUUR,FALSE), 0)</f>
        <v>0</v>
      </c>
      <c r="BY16" s="20">
        <f>IFERROR(VLOOKUP(C16,'2006'!A:F,INT,FALSE), 0)</f>
        <v>0</v>
      </c>
      <c r="BZ16" s="13">
        <f>IFERROR(VLOOKUP(C16,'2006'!A:F,NAT,FALSE), 0)</f>
        <v>0</v>
      </c>
      <c r="CA16" s="13">
        <f>IFERROR(VLOOKUP(C16,'2006'!A:F,REG,FALSE), 0)</f>
        <v>0</v>
      </c>
      <c r="CB16" s="13">
        <f>IFERROR(VLOOKUP(C16,'2006'!A:F,STUUR,FALSE), 0)</f>
        <v>0</v>
      </c>
      <c r="CC16" s="20">
        <f>IFERROR(VLOOKUP(C16,'2005'!A:F,INT,FALSE), 0)</f>
        <v>0</v>
      </c>
      <c r="CD16" s="13">
        <f>IFERROR(VLOOKUP(C16,'2005'!A:F,NAT,FALSE), 0)</f>
        <v>0</v>
      </c>
      <c r="CE16" s="13">
        <f>IFERROR(VLOOKUP(C16,'2005'!A:F,REG,FALSE), 0)</f>
        <v>0</v>
      </c>
      <c r="CF16" s="13">
        <f>IFERROR(VLOOKUP(C16,'2005'!A:F,STUUR,FALSE), 0)</f>
        <v>0</v>
      </c>
      <c r="CG16" s="20">
        <f>IFERROR(VLOOKUP(C16,'2004'!A:F,INT,FALSE), 0)</f>
        <v>0</v>
      </c>
      <c r="CH16" s="13">
        <f>IFERROR(VLOOKUP(C16,'2004'!A:F,NAT,FALSE), 0)</f>
        <v>0</v>
      </c>
      <c r="CI16" s="13">
        <f>IFERROR(VLOOKUP(C16,'2004'!A:F,REG,FALSE), 0)</f>
        <v>0</v>
      </c>
      <c r="CJ16" s="13">
        <f>IFERROR(VLOOKUP(C16,'2004'!A:F,STUUR,FALSE), 0)</f>
        <v>0</v>
      </c>
      <c r="CK16" s="20">
        <f>IFERROR(VLOOKUP(C16,'2001'!A:F,INT,FALSE), 0)</f>
        <v>0</v>
      </c>
      <c r="CL16" s="13">
        <f>IFERROR(VLOOKUP(C16,'2001'!A:F,NAT,FALSE), 0)</f>
        <v>0</v>
      </c>
      <c r="CM16" s="13">
        <f>IFERROR(VLOOKUP(C16,'2001'!A:F,REG,FALSE), 0)</f>
        <v>0</v>
      </c>
      <c r="CN16" s="13">
        <f>IFERROR(VLOOKUP(C16,'2001'!A:F,STUUR,FALSE), 0)</f>
        <v>0</v>
      </c>
    </row>
    <row r="17" spans="1:92" ht="13" customHeight="1" x14ac:dyDescent="0.55000000000000004">
      <c r="A17" s="13">
        <f t="shared" si="0"/>
        <v>25</v>
      </c>
      <c r="B17" s="13">
        <f t="shared" si="1"/>
        <v>15</v>
      </c>
      <c r="C17" s="14" t="s">
        <v>235</v>
      </c>
      <c r="D17" s="15">
        <f t="shared" si="2"/>
        <v>10</v>
      </c>
      <c r="E17" s="20">
        <f t="shared" si="3"/>
        <v>0</v>
      </c>
      <c r="F17" s="13">
        <f t="shared" si="4"/>
        <v>5</v>
      </c>
      <c r="G17" s="13">
        <f t="shared" si="5"/>
        <v>5</v>
      </c>
      <c r="H17" s="50">
        <f t="shared" si="6"/>
        <v>0</v>
      </c>
      <c r="I17" s="18">
        <f>IFERROR(VLOOKUP(C17,'2025'!A:F,INT,FALSE), 0)</f>
        <v>0</v>
      </c>
      <c r="J17" s="18">
        <f>IFERROR(VLOOKUP(C17,'2025'!A:F,NAT,FALSE), 0)</f>
        <v>0</v>
      </c>
      <c r="K17" s="18">
        <f>IFERROR(VLOOKUP(C17,'2025'!A:F,REG,FALSE), 0)</f>
        <v>0</v>
      </c>
      <c r="L17" s="19">
        <f>IFERROR(VLOOKUP(C17,'2025'!A:F,STUUR,FALSE), 0)</f>
        <v>0</v>
      </c>
      <c r="M17" s="18">
        <f>IFERROR(VLOOKUP(C17,'2024'!A:F,INT,FALSE), 0)</f>
        <v>0</v>
      </c>
      <c r="N17" s="18">
        <f>IFERROR(VLOOKUP(C17,'2024'!A:F,NAT,FALSE), 0)</f>
        <v>0</v>
      </c>
      <c r="O17" s="18">
        <f>IFERROR(VLOOKUP(C17,'2024'!A:F,REG,FALSE), 0)</f>
        <v>0</v>
      </c>
      <c r="P17" s="19">
        <f>IFERROR(VLOOKUP(C17,'2024'!A:F,STUUR,FALSE), 0)</f>
        <v>0</v>
      </c>
      <c r="Q17" s="18">
        <f>IFERROR(VLOOKUP(C17,'2023'!A:F,INT,FALSE), 0)</f>
        <v>0</v>
      </c>
      <c r="R17" s="18">
        <f>IFERROR(VLOOKUP(C17,'2023'!A:F,NAT,FALSE), 0)</f>
        <v>2</v>
      </c>
      <c r="S17" s="18">
        <f>IFERROR(VLOOKUP(C17,'2023'!A:F,REG,FALSE), 0)</f>
        <v>0</v>
      </c>
      <c r="T17" s="19">
        <f>IFERROR(VLOOKUP(C17,'2023'!A:F,STUUR,FALSE), 0)</f>
        <v>0</v>
      </c>
      <c r="U17" s="17">
        <f>IFERROR(VLOOKUP(C17,'2022'!A:F,INT,FALSE), 0)</f>
        <v>0</v>
      </c>
      <c r="V17" s="18">
        <f>IFERROR(VLOOKUP(C17,'2022'!A:F,NAT,FALSE), 0)</f>
        <v>1</v>
      </c>
      <c r="W17" s="18">
        <f>IFERROR(VLOOKUP(C17,'2022'!A:F,REG,FALSE), 0)</f>
        <v>2</v>
      </c>
      <c r="X17" s="18">
        <f>IFERROR(VLOOKUP(C17,'2022'!A:F,STUUR,FALSE), 0)</f>
        <v>0</v>
      </c>
      <c r="Y17" s="17">
        <f>IFERROR(VLOOKUP(C17,'2021'!A:F,INT,FALSE), 0)</f>
        <v>0</v>
      </c>
      <c r="Z17" s="18">
        <f>IFERROR(VLOOKUP(C17,'2021'!A:F,NAT,FALSE), 0)</f>
        <v>0</v>
      </c>
      <c r="AA17" s="18">
        <f>IFERROR(VLOOKUP(C17,'2021'!A:F,REG,FALSE), 0)</f>
        <v>1</v>
      </c>
      <c r="AB17" s="18">
        <f>IFERROR(VLOOKUP(C17,'2021'!A:F,STUUR,FALSE), 0)</f>
        <v>0</v>
      </c>
      <c r="AC17" s="17">
        <f>IFERROR(VLOOKUP(C17,'2020'!A:F,INT,FALSE), 0)</f>
        <v>0</v>
      </c>
      <c r="AD17" s="18">
        <f>IFERROR(VLOOKUP(C17,'2020'!A:F,NAT,FALSE), 0)</f>
        <v>0</v>
      </c>
      <c r="AE17" s="18">
        <f>IFERROR(VLOOKUP(C17,'2020'!A:F,REG,FALSE), 0)</f>
        <v>0</v>
      </c>
      <c r="AF17" s="18">
        <f>IFERROR(VLOOKUP(C17,'2020'!A:F,STUUR,FALSE), 0)</f>
        <v>0</v>
      </c>
      <c r="AG17" s="17">
        <f>IFERROR(VLOOKUP(C17,'2019'!A:F,INT,FALSE), 0)</f>
        <v>0</v>
      </c>
      <c r="AH17" s="18">
        <f>IFERROR(VLOOKUP(C17,'2019'!A:F,NAT,FALSE), 0)</f>
        <v>2</v>
      </c>
      <c r="AI17" s="18">
        <f>IFERROR(VLOOKUP(C17,'2019'!A:F,REG,FALSE), 0)</f>
        <v>1</v>
      </c>
      <c r="AJ17" s="18">
        <f>IFERROR(VLOOKUP(C17,'2019'!A:F,STUUR,FALSE), 0)</f>
        <v>0</v>
      </c>
      <c r="AK17" s="17">
        <f>IFERROR(VLOOKUP(C17,'2018'!A:F,INT,FALSE), 0)</f>
        <v>0</v>
      </c>
      <c r="AL17" s="18">
        <f>IFERROR(VLOOKUP(C17,'2018'!A:F,NAT,FALSE), 0)</f>
        <v>0</v>
      </c>
      <c r="AM17" s="18">
        <f>IFERROR(VLOOKUP(C17,'2018'!A:F,REG,FALSE), 0)</f>
        <v>1</v>
      </c>
      <c r="AN17" s="19">
        <f>IFERROR(VLOOKUP(C17,'2018'!A:F,STUUR,FALSE), 0)</f>
        <v>0</v>
      </c>
      <c r="AO17" s="18">
        <f>IFERROR(VLOOKUP(C17,'2017'!A:F,INT,FALSE), 0)</f>
        <v>0</v>
      </c>
      <c r="AP17" s="18">
        <f>IFERROR(VLOOKUP(C17,'2017'!A:F,NAT,FALSE), 0)</f>
        <v>0</v>
      </c>
      <c r="AQ17" s="18">
        <f>IFERROR(VLOOKUP(C17,'2017'!A:F,REG,FALSE), 0)</f>
        <v>0</v>
      </c>
      <c r="AR17" s="19">
        <f>IFERROR(VLOOKUP(C17,'2017'!A:F,STUUR,FALSE), 0)</f>
        <v>0</v>
      </c>
      <c r="AS17" s="18">
        <f>IFERROR(VLOOKUP(C17,'2016'!A:F,INT,FALSE), 0)</f>
        <v>0</v>
      </c>
      <c r="AT17" s="18">
        <f>IFERROR(VLOOKUP(C17,'2016'!A:F,NAT,FALSE), 0)</f>
        <v>0</v>
      </c>
      <c r="AU17" s="18">
        <f>IFERROR(VLOOKUP(C17,'2016'!A:F,REG,FALSE), 0)</f>
        <v>0</v>
      </c>
      <c r="AV17" s="19">
        <f>IFERROR(VLOOKUP(C17,'2016'!A:F,STUUR,FALSE), 0)</f>
        <v>0</v>
      </c>
      <c r="AW17" s="18">
        <f>IFERROR(VLOOKUP(C17,'2015'!A:F,INT,FALSE), 0)</f>
        <v>0</v>
      </c>
      <c r="AX17" s="18">
        <f>IFERROR(VLOOKUP(C17,'2015'!A:F,NAT,FALSE), 0)</f>
        <v>0</v>
      </c>
      <c r="AY17" s="18">
        <f>IFERROR(VLOOKUP(C17,'2015'!A:F,REG,FALSE), 0)</f>
        <v>0</v>
      </c>
      <c r="AZ17" s="19">
        <f>IFERROR(VLOOKUP(C17,'2015'!A:F,STUUR,FALSE), 0)</f>
        <v>0</v>
      </c>
      <c r="BA17" s="18">
        <f>IFERROR(VLOOKUP(C17,'2014'!A:F,INT,FALSE), 0)</f>
        <v>0</v>
      </c>
      <c r="BB17" s="18">
        <f>IFERROR(VLOOKUP(C17,'2014'!A:F,NAT,FALSE), 0)</f>
        <v>0</v>
      </c>
      <c r="BC17" s="18">
        <f>IFERROR(VLOOKUP(C17,'2014'!A:F,REG,FALSE), 0)</f>
        <v>0</v>
      </c>
      <c r="BD17" s="19">
        <f>IFERROR(VLOOKUP(C17,'2014'!A:F,STUUR,FALSE), 0)</f>
        <v>0</v>
      </c>
      <c r="BE17" s="13">
        <f>IFERROR(VLOOKUP(C17,'2013'!A:F,INT,FALSE), 0)</f>
        <v>0</v>
      </c>
      <c r="BF17" s="13">
        <f>IFERROR(VLOOKUP(C17,'2013'!A:F,NAT,FALSE), 0)</f>
        <v>0</v>
      </c>
      <c r="BG17" s="13">
        <f>IFERROR(VLOOKUP(C17,'2013'!A:F,REG,FALSE), 0)</f>
        <v>0</v>
      </c>
      <c r="BH17" s="13">
        <f>IFERROR(VLOOKUP(C17,'2013'!A:F,STUUR,FALSE), 0)</f>
        <v>0</v>
      </c>
      <c r="BI17" s="20">
        <f>IFERROR(VLOOKUP(C17,'2012'!A:F,INT,FALSE), 0)</f>
        <v>0</v>
      </c>
      <c r="BJ17" s="13">
        <f>IFERROR(VLOOKUP(C17,'2012'!A:F,NAT,FALSE), 0)</f>
        <v>0</v>
      </c>
      <c r="BK17" s="13">
        <f>IFERROR(VLOOKUP(C17,'2012'!A:F,REG,FALSE), 0)</f>
        <v>0</v>
      </c>
      <c r="BL17" s="13">
        <f>IFERROR(VLOOKUP(C17,'2012'!A:F,STUUR,FALSE), 0)</f>
        <v>0</v>
      </c>
      <c r="BM17" s="20">
        <f>IFERROR(VLOOKUP(C17,'2011'!A:F,INT,FALSE), 0)</f>
        <v>0</v>
      </c>
      <c r="BN17" s="13">
        <f>IFERROR(VLOOKUP(C17,'2011'!A:F,NAT,FALSE), 0)</f>
        <v>0</v>
      </c>
      <c r="BO17" s="13">
        <f>IFERROR(VLOOKUP(C17,'2011'!A:F,REG,FALSE), 0)</f>
        <v>0</v>
      </c>
      <c r="BP17" s="13">
        <f>IFERROR(VLOOKUP(C17,'2011'!A:F,STUUR,FALSE), 0)</f>
        <v>0</v>
      </c>
      <c r="BQ17" s="20">
        <f>IFERROR(VLOOKUP(C17,'2010'!A:F,INT,FALSE), 0)</f>
        <v>0</v>
      </c>
      <c r="BR17" s="13">
        <f>IFERROR(VLOOKUP(C17,'2010'!A:F,NAT,FALSE), 0)</f>
        <v>0</v>
      </c>
      <c r="BS17" s="13">
        <f>IFERROR(VLOOKUP(C17,'2010'!A:F,REG,FALSE), 0)</f>
        <v>0</v>
      </c>
      <c r="BT17" s="13">
        <f>IFERROR(VLOOKUP(C17,'2010'!A:F,STUUR,FALSE), 0)</f>
        <v>0</v>
      </c>
      <c r="BU17" s="20">
        <f>IFERROR(VLOOKUP(C17,'2009'!A:F,INT,FALSE), 0)</f>
        <v>0</v>
      </c>
      <c r="BV17" s="13">
        <f>IFERROR(VLOOKUP(C17,'2009'!A:F,NAT,FALSE), 0)</f>
        <v>0</v>
      </c>
      <c r="BW17" s="13">
        <f>IFERROR(VLOOKUP(C17,'2009'!A:F,REG,FALSE), 0)</f>
        <v>0</v>
      </c>
      <c r="BX17" s="13">
        <f>IFERROR(VLOOKUP(C17,'2009'!A:F,STUUR,FALSE), 0)</f>
        <v>0</v>
      </c>
      <c r="BY17" s="20">
        <f>IFERROR(VLOOKUP(C17,'2006'!A:F,INT,FALSE), 0)</f>
        <v>0</v>
      </c>
      <c r="BZ17" s="13">
        <f>IFERROR(VLOOKUP(C17,'2006'!A:F,NAT,FALSE), 0)</f>
        <v>0</v>
      </c>
      <c r="CA17" s="13">
        <f>IFERROR(VLOOKUP(C17,'2006'!A:F,REG,FALSE), 0)</f>
        <v>0</v>
      </c>
      <c r="CB17" s="13">
        <f>IFERROR(VLOOKUP(C17,'2006'!A:F,STUUR,FALSE), 0)</f>
        <v>0</v>
      </c>
      <c r="CC17" s="20">
        <f>IFERROR(VLOOKUP(C17,'2005'!A:F,INT,FALSE), 0)</f>
        <v>0</v>
      </c>
      <c r="CD17" s="13">
        <f>IFERROR(VLOOKUP(C17,'2005'!A:F,NAT,FALSE), 0)</f>
        <v>0</v>
      </c>
      <c r="CE17" s="13">
        <f>IFERROR(VLOOKUP(C17,'2005'!A:F,REG,FALSE), 0)</f>
        <v>0</v>
      </c>
      <c r="CF17" s="13">
        <f>IFERROR(VLOOKUP(C17,'2005'!A:F,STUUR,FALSE), 0)</f>
        <v>0</v>
      </c>
      <c r="CG17" s="20">
        <f>IFERROR(VLOOKUP(C17,'2004'!A:F,INT,FALSE), 0)</f>
        <v>0</v>
      </c>
      <c r="CH17" s="13">
        <f>IFERROR(VLOOKUP(C17,'2004'!A:F,NAT,FALSE), 0)</f>
        <v>0</v>
      </c>
      <c r="CI17" s="13">
        <f>IFERROR(VLOOKUP(C17,'2004'!A:F,REG,FALSE), 0)</f>
        <v>0</v>
      </c>
      <c r="CJ17" s="13">
        <f>IFERROR(VLOOKUP(C17,'2004'!A:F,STUUR,FALSE), 0)</f>
        <v>0</v>
      </c>
      <c r="CK17" s="20">
        <f>IFERROR(VLOOKUP(C17,'2001'!A:F,INT,FALSE), 0)</f>
        <v>0</v>
      </c>
      <c r="CL17" s="13">
        <f>IFERROR(VLOOKUP(C17,'2001'!A:F,NAT,FALSE), 0)</f>
        <v>0</v>
      </c>
      <c r="CM17" s="13">
        <f>IFERROR(VLOOKUP(C17,'2001'!A:F,REG,FALSE), 0)</f>
        <v>0</v>
      </c>
      <c r="CN17" s="13">
        <f>IFERROR(VLOOKUP(C17,'2001'!A:F,STUUR,FALSE), 0)</f>
        <v>0</v>
      </c>
    </row>
    <row r="18" spans="1:92" ht="13" customHeight="1" x14ac:dyDescent="0.55000000000000004">
      <c r="A18" s="13">
        <f t="shared" si="0"/>
        <v>20</v>
      </c>
      <c r="B18" s="13">
        <f t="shared" si="1"/>
        <v>16</v>
      </c>
      <c r="C18" s="16" t="s">
        <v>146</v>
      </c>
      <c r="D18" s="15">
        <f t="shared" si="2"/>
        <v>8</v>
      </c>
      <c r="E18" s="20">
        <f t="shared" si="3"/>
        <v>0</v>
      </c>
      <c r="F18" s="13">
        <f t="shared" si="4"/>
        <v>4</v>
      </c>
      <c r="G18" s="13">
        <f t="shared" si="5"/>
        <v>4</v>
      </c>
      <c r="H18" s="50">
        <f t="shared" si="6"/>
        <v>0</v>
      </c>
      <c r="I18" s="18">
        <f>IFERROR(VLOOKUP(C18,'2025'!A:F,INT,FALSE), 0)</f>
        <v>0</v>
      </c>
      <c r="J18" s="18">
        <f>IFERROR(VLOOKUP(C18,'2025'!A:F,NAT,FALSE), 0)</f>
        <v>2</v>
      </c>
      <c r="K18" s="18">
        <f>IFERROR(VLOOKUP(C18,'2025'!A:F,REG,FALSE), 0)</f>
        <v>0</v>
      </c>
      <c r="L18" s="19">
        <f>IFERROR(VLOOKUP(C18,'2025'!A:F,STUUR,FALSE), 0)</f>
        <v>0</v>
      </c>
      <c r="M18" s="18">
        <f>IFERROR(VLOOKUP(C18,'2024'!A:F,INT,FALSE), 0)</f>
        <v>0</v>
      </c>
      <c r="N18" s="18">
        <f>IFERROR(VLOOKUP(C18,'2024'!A:F,NAT,FALSE), 0)</f>
        <v>1</v>
      </c>
      <c r="O18" s="18">
        <f>IFERROR(VLOOKUP(C18,'2024'!A:F,REG,FALSE), 0)</f>
        <v>0</v>
      </c>
      <c r="P18" s="19">
        <f>IFERROR(VLOOKUP(C18,'2024'!A:F,STUUR,FALSE), 0)</f>
        <v>0</v>
      </c>
      <c r="Q18" s="18">
        <f>IFERROR(VLOOKUP(C18,'2023'!A:F,INT,FALSE), 0)</f>
        <v>0</v>
      </c>
      <c r="R18" s="18">
        <f>IFERROR(VLOOKUP(C18,'2023'!A:F,NAT,FALSE), 0)</f>
        <v>0</v>
      </c>
      <c r="S18" s="18">
        <f>IFERROR(VLOOKUP(C18,'2023'!A:F,REG,FALSE), 0)</f>
        <v>1</v>
      </c>
      <c r="T18" s="19">
        <f>IFERROR(VLOOKUP(C18,'2023'!A:F,STUUR,FALSE), 0)</f>
        <v>0</v>
      </c>
      <c r="U18" s="17">
        <f>IFERROR(VLOOKUP(C18,'2022'!A:F,INT,FALSE), 0)</f>
        <v>0</v>
      </c>
      <c r="V18" s="18">
        <f>IFERROR(VLOOKUP(C18,'2022'!A:F,NAT,FALSE), 0)</f>
        <v>1</v>
      </c>
      <c r="W18" s="18">
        <f>IFERROR(VLOOKUP(C18,'2022'!A:F,REG,FALSE), 0)</f>
        <v>2</v>
      </c>
      <c r="X18" s="18">
        <f>IFERROR(VLOOKUP(C18,'2022'!A:F,STUUR,FALSE), 0)</f>
        <v>0</v>
      </c>
      <c r="Y18" s="17">
        <f>IFERROR(VLOOKUP(C18,'2021'!A:F,INT,FALSE), 0)</f>
        <v>0</v>
      </c>
      <c r="Z18" s="18">
        <f>IFERROR(VLOOKUP(C18,'2021'!A:F,NAT,FALSE), 0)</f>
        <v>0</v>
      </c>
      <c r="AA18" s="18">
        <f>IFERROR(VLOOKUP(C18,'2021'!A:F,REG,FALSE), 0)</f>
        <v>0</v>
      </c>
      <c r="AB18" s="18">
        <f>IFERROR(VLOOKUP(C18,'2021'!A:F,STUUR,FALSE), 0)</f>
        <v>0</v>
      </c>
      <c r="AC18" s="17">
        <f>IFERROR(VLOOKUP(C18,'2020'!A:F,INT,FALSE), 0)</f>
        <v>0</v>
      </c>
      <c r="AD18" s="18">
        <f>IFERROR(VLOOKUP(C18,'2020'!A:F,NAT,FALSE), 0)</f>
        <v>0</v>
      </c>
      <c r="AE18" s="18">
        <f>IFERROR(VLOOKUP(C18,'2020'!A:F,REG,FALSE), 0)</f>
        <v>0</v>
      </c>
      <c r="AF18" s="18">
        <f>IFERROR(VLOOKUP(C18,'2020'!A:F,STUUR,FALSE), 0)</f>
        <v>0</v>
      </c>
      <c r="AG18" s="17">
        <f>IFERROR(VLOOKUP(C18,'2019'!A:F,INT,FALSE), 0)</f>
        <v>0</v>
      </c>
      <c r="AH18" s="18">
        <f>IFERROR(VLOOKUP(C18,'2019'!A:F,NAT,FALSE), 0)</f>
        <v>0</v>
      </c>
      <c r="AI18" s="18">
        <f>IFERROR(VLOOKUP(C18,'2019'!A:F,REG,FALSE), 0)</f>
        <v>0</v>
      </c>
      <c r="AJ18" s="18">
        <f>IFERROR(VLOOKUP(C18,'2019'!A:F,STUUR,FALSE), 0)</f>
        <v>0</v>
      </c>
      <c r="AK18" s="17">
        <f>IFERROR(VLOOKUP(C18,'2018'!A:F,INT,FALSE), 0)</f>
        <v>0</v>
      </c>
      <c r="AL18" s="18">
        <f>IFERROR(VLOOKUP(C18,'2018'!A:F,NAT,FALSE), 0)</f>
        <v>0</v>
      </c>
      <c r="AM18" s="18">
        <f>IFERROR(VLOOKUP(C18,'2018'!A:F,REG,FALSE), 0)</f>
        <v>0</v>
      </c>
      <c r="AN18" s="19">
        <f>IFERROR(VLOOKUP(C18,'2018'!A:F,STUUR,FALSE), 0)</f>
        <v>0</v>
      </c>
      <c r="AO18" s="18">
        <f>IFERROR(VLOOKUP(C18,'2017'!A:F,INT,FALSE), 0)</f>
        <v>0</v>
      </c>
      <c r="AP18" s="18">
        <f>IFERROR(VLOOKUP(C18,'2017'!A:F,NAT,FALSE), 0)</f>
        <v>0</v>
      </c>
      <c r="AQ18" s="18">
        <f>IFERROR(VLOOKUP(C18,'2017'!A:F,REG,FALSE), 0)</f>
        <v>0</v>
      </c>
      <c r="AR18" s="19">
        <f>IFERROR(VLOOKUP(C18,'2017'!A:F,STUUR,FALSE), 0)</f>
        <v>0</v>
      </c>
      <c r="AS18" s="18">
        <f>IFERROR(VLOOKUP(C18,'2016'!A:F,INT,FALSE), 0)</f>
        <v>0</v>
      </c>
      <c r="AT18" s="18">
        <f>IFERROR(VLOOKUP(C18,'2016'!A:F,NAT,FALSE), 0)</f>
        <v>0</v>
      </c>
      <c r="AU18" s="18">
        <f>IFERROR(VLOOKUP(C18,'2016'!A:F,REG,FALSE), 0)</f>
        <v>0</v>
      </c>
      <c r="AV18" s="19">
        <f>IFERROR(VLOOKUP(C18,'2016'!A:F,STUUR,FALSE), 0)</f>
        <v>0</v>
      </c>
      <c r="AW18" s="18">
        <f>IFERROR(VLOOKUP(C18,'2015'!A:F,INT,FALSE), 0)</f>
        <v>0</v>
      </c>
      <c r="AX18" s="18">
        <f>IFERROR(VLOOKUP(C18,'2015'!A:F,NAT,FALSE), 0)</f>
        <v>0</v>
      </c>
      <c r="AY18" s="18">
        <f>IFERROR(VLOOKUP(C18,'2015'!A:F,REG,FALSE), 0)</f>
        <v>0</v>
      </c>
      <c r="AZ18" s="19">
        <f>IFERROR(VLOOKUP(C18,'2015'!A:F,STUUR,FALSE), 0)</f>
        <v>0</v>
      </c>
      <c r="BA18" s="18">
        <f>IFERROR(VLOOKUP(C18,'2014'!A:F,INT,FALSE), 0)</f>
        <v>0</v>
      </c>
      <c r="BB18" s="18">
        <f>IFERROR(VLOOKUP(C18,'2014'!A:F,NAT,FALSE), 0)</f>
        <v>0</v>
      </c>
      <c r="BC18" s="18">
        <f>IFERROR(VLOOKUP(C18,'2014'!A:F,REG,FALSE), 0)</f>
        <v>1</v>
      </c>
      <c r="BD18" s="19">
        <f>IFERROR(VLOOKUP(C18,'2014'!A:F,STUUR,FALSE), 0)</f>
        <v>0</v>
      </c>
      <c r="BE18" s="13">
        <f>IFERROR(VLOOKUP(C18,'2013'!A:F,INT,FALSE), 0)</f>
        <v>0</v>
      </c>
      <c r="BF18" s="13">
        <f>IFERROR(VLOOKUP(C18,'2013'!A:F,NAT,FALSE), 0)</f>
        <v>0</v>
      </c>
      <c r="BG18" s="13">
        <f>IFERROR(VLOOKUP(C18,'2013'!A:F,REG,FALSE), 0)</f>
        <v>0</v>
      </c>
      <c r="BH18" s="13">
        <f>IFERROR(VLOOKUP(C18,'2013'!A:F,STUUR,FALSE), 0)</f>
        <v>0</v>
      </c>
      <c r="BI18" s="20">
        <f>IFERROR(VLOOKUP(C18,'2012'!A:F,INT,FALSE), 0)</f>
        <v>0</v>
      </c>
      <c r="BJ18" s="13">
        <f>IFERROR(VLOOKUP(C18,'2012'!A:F,NAT,FALSE), 0)</f>
        <v>0</v>
      </c>
      <c r="BK18" s="13">
        <f>IFERROR(VLOOKUP(C18,'2012'!A:F,REG,FALSE), 0)</f>
        <v>0</v>
      </c>
      <c r="BL18" s="13">
        <f>IFERROR(VLOOKUP(C18,'2012'!A:F,STUUR,FALSE), 0)</f>
        <v>0</v>
      </c>
      <c r="BM18" s="20">
        <f>IFERROR(VLOOKUP(C18,'2011'!A:F,INT,FALSE), 0)</f>
        <v>0</v>
      </c>
      <c r="BN18" s="13">
        <f>IFERROR(VLOOKUP(C18,'2011'!A:F,NAT,FALSE), 0)</f>
        <v>0</v>
      </c>
      <c r="BO18" s="13">
        <f>IFERROR(VLOOKUP(C18,'2011'!A:F,REG,FALSE), 0)</f>
        <v>0</v>
      </c>
      <c r="BP18" s="13">
        <f>IFERROR(VLOOKUP(C18,'2011'!A:F,STUUR,FALSE), 0)</f>
        <v>0</v>
      </c>
      <c r="BQ18" s="20">
        <f>IFERROR(VLOOKUP(C18,'2010'!A:F,INT,FALSE), 0)</f>
        <v>0</v>
      </c>
      <c r="BR18" s="13">
        <f>IFERROR(VLOOKUP(C18,'2010'!A:F,NAT,FALSE), 0)</f>
        <v>0</v>
      </c>
      <c r="BS18" s="13">
        <f>IFERROR(VLOOKUP(C18,'2010'!A:F,REG,FALSE), 0)</f>
        <v>0</v>
      </c>
      <c r="BT18" s="13">
        <f>IFERROR(VLOOKUP(C18,'2010'!A:F,STUUR,FALSE), 0)</f>
        <v>0</v>
      </c>
      <c r="BU18" s="20">
        <f>IFERROR(VLOOKUP(C18,'2009'!A:F,INT,FALSE), 0)</f>
        <v>0</v>
      </c>
      <c r="BV18" s="13">
        <f>IFERROR(VLOOKUP(C18,'2009'!A:F,NAT,FALSE), 0)</f>
        <v>0</v>
      </c>
      <c r="BW18" s="13">
        <f>IFERROR(VLOOKUP(C18,'2009'!A:F,REG,FALSE), 0)</f>
        <v>0</v>
      </c>
      <c r="BX18" s="13">
        <f>IFERROR(VLOOKUP(C18,'2009'!A:F,STUUR,FALSE), 0)</f>
        <v>0</v>
      </c>
      <c r="BY18" s="20">
        <f>IFERROR(VLOOKUP(C18,'2006'!A:F,INT,FALSE), 0)</f>
        <v>0</v>
      </c>
      <c r="BZ18" s="13">
        <f>IFERROR(VLOOKUP(C18,'2006'!A:F,NAT,FALSE), 0)</f>
        <v>0</v>
      </c>
      <c r="CA18" s="13">
        <f>IFERROR(VLOOKUP(C18,'2006'!A:F,REG,FALSE), 0)</f>
        <v>0</v>
      </c>
      <c r="CB18" s="13">
        <f>IFERROR(VLOOKUP(C18,'2006'!A:F,STUUR,FALSE), 0)</f>
        <v>0</v>
      </c>
      <c r="CC18" s="20">
        <f>IFERROR(VLOOKUP(C18,'2005'!A:F,INT,FALSE), 0)</f>
        <v>0</v>
      </c>
      <c r="CD18" s="13">
        <f>IFERROR(VLOOKUP(C18,'2005'!A:F,NAT,FALSE), 0)</f>
        <v>0</v>
      </c>
      <c r="CE18" s="13">
        <f>IFERROR(VLOOKUP(C18,'2005'!A:F,REG,FALSE), 0)</f>
        <v>0</v>
      </c>
      <c r="CF18" s="13">
        <f>IFERROR(VLOOKUP(C18,'2005'!A:F,STUUR,FALSE), 0)</f>
        <v>0</v>
      </c>
      <c r="CG18" s="20">
        <f>IFERROR(VLOOKUP(C18,'2004'!A:F,INT,FALSE), 0)</f>
        <v>0</v>
      </c>
      <c r="CH18" s="13">
        <f>IFERROR(VLOOKUP(C18,'2004'!A:F,NAT,FALSE), 0)</f>
        <v>0</v>
      </c>
      <c r="CI18" s="13">
        <f>IFERROR(VLOOKUP(C18,'2004'!A:F,REG,FALSE), 0)</f>
        <v>0</v>
      </c>
      <c r="CJ18" s="13">
        <f>IFERROR(VLOOKUP(C18,'2004'!A:F,STUUR,FALSE), 0)</f>
        <v>0</v>
      </c>
      <c r="CK18" s="20">
        <f>IFERROR(VLOOKUP(C18,'2001'!A:F,INT,FALSE), 0)</f>
        <v>0</v>
      </c>
      <c r="CL18" s="13">
        <f>IFERROR(VLOOKUP(C18,'2001'!A:F,NAT,FALSE), 0)</f>
        <v>0</v>
      </c>
      <c r="CM18" s="13">
        <f>IFERROR(VLOOKUP(C18,'2001'!A:F,REG,FALSE), 0)</f>
        <v>0</v>
      </c>
      <c r="CN18" s="13">
        <f>IFERROR(VLOOKUP(C18,'2001'!A:F,STUUR,FALSE), 0)</f>
        <v>0</v>
      </c>
    </row>
    <row r="19" spans="1:92" ht="13" customHeight="1" x14ac:dyDescent="0.55000000000000004">
      <c r="A19" s="13">
        <f t="shared" si="0"/>
        <v>20</v>
      </c>
      <c r="B19" s="13">
        <f t="shared" si="1"/>
        <v>16</v>
      </c>
      <c r="C19" s="14" t="s">
        <v>16</v>
      </c>
      <c r="D19" s="15">
        <f t="shared" si="2"/>
        <v>9</v>
      </c>
      <c r="E19" s="20">
        <f t="shared" si="3"/>
        <v>0</v>
      </c>
      <c r="F19" s="13">
        <f t="shared" si="4"/>
        <v>2</v>
      </c>
      <c r="G19" s="13">
        <f t="shared" si="5"/>
        <v>7</v>
      </c>
      <c r="H19" s="50">
        <f t="shared" si="6"/>
        <v>0</v>
      </c>
      <c r="I19" s="18">
        <f>IFERROR(VLOOKUP(C19,'2025'!A:F,INT,FALSE), 0)</f>
        <v>0</v>
      </c>
      <c r="J19" s="18">
        <f>IFERROR(VLOOKUP(C19,'2025'!A:F,NAT,FALSE), 0)</f>
        <v>0</v>
      </c>
      <c r="K19" s="18">
        <f>IFERROR(VLOOKUP(C19,'2025'!A:F,REG,FALSE), 0)</f>
        <v>0</v>
      </c>
      <c r="L19" s="19">
        <f>IFERROR(VLOOKUP(C19,'2025'!A:F,STUUR,FALSE), 0)</f>
        <v>0</v>
      </c>
      <c r="M19" s="18">
        <f>IFERROR(VLOOKUP(C19,'2024'!A:F,INT,FALSE), 0)</f>
        <v>0</v>
      </c>
      <c r="N19" s="18">
        <f>IFERROR(VLOOKUP(C19,'2024'!A:F,NAT,FALSE), 0)</f>
        <v>0</v>
      </c>
      <c r="O19" s="18">
        <f>IFERROR(VLOOKUP(C19,'2024'!A:F,REG,FALSE), 0)</f>
        <v>0</v>
      </c>
      <c r="P19" s="19">
        <f>IFERROR(VLOOKUP(C19,'2024'!A:F,STUUR,FALSE), 0)</f>
        <v>0</v>
      </c>
      <c r="Q19" s="18">
        <f>IFERROR(VLOOKUP(C19,'2023'!A:F,INT,FALSE), 0)</f>
        <v>0</v>
      </c>
      <c r="R19" s="18">
        <f>IFERROR(VLOOKUP(C19,'2023'!A:F,NAT,FALSE), 0)</f>
        <v>0</v>
      </c>
      <c r="S19" s="18">
        <f>IFERROR(VLOOKUP(C19,'2023'!A:F,REG,FALSE), 0)</f>
        <v>0</v>
      </c>
      <c r="T19" s="19">
        <f>IFERROR(VLOOKUP(C19,'2023'!A:F,STUUR,FALSE), 0)</f>
        <v>0</v>
      </c>
      <c r="U19" s="17">
        <f>IFERROR(VLOOKUP(C19,'2022'!A:F,INT,FALSE), 0)</f>
        <v>0</v>
      </c>
      <c r="V19" s="18">
        <f>IFERROR(VLOOKUP(C19,'2022'!A:F,NAT,FALSE), 0)</f>
        <v>0</v>
      </c>
      <c r="W19" s="18">
        <f>IFERROR(VLOOKUP(C19,'2022'!A:F,REG,FALSE), 0)</f>
        <v>0</v>
      </c>
      <c r="X19" s="18">
        <f>IFERROR(VLOOKUP(C19,'2022'!A:F,STUUR,FALSE), 0)</f>
        <v>0</v>
      </c>
      <c r="Y19" s="17">
        <f>IFERROR(VLOOKUP(C19,'2021'!A:F,INT,FALSE), 0)</f>
        <v>0</v>
      </c>
      <c r="Z19" s="18">
        <f>IFERROR(VLOOKUP(C19,'2021'!A:F,NAT,FALSE), 0)</f>
        <v>0</v>
      </c>
      <c r="AA19" s="18">
        <f>IFERROR(VLOOKUP(C19,'2021'!A:F,REG,FALSE), 0)</f>
        <v>0</v>
      </c>
      <c r="AB19" s="18">
        <f>IFERROR(VLOOKUP(C19,'2021'!A:F,STUUR,FALSE), 0)</f>
        <v>0</v>
      </c>
      <c r="AC19" s="17">
        <f>IFERROR(VLOOKUP(C19,'2020'!A:F,INT,FALSE), 0)</f>
        <v>0</v>
      </c>
      <c r="AD19" s="18">
        <f>IFERROR(VLOOKUP(C19,'2020'!A:F,NAT,FALSE), 0)</f>
        <v>0</v>
      </c>
      <c r="AE19" s="18">
        <f>IFERROR(VLOOKUP(C19,'2020'!A:F,REG,FALSE), 0)</f>
        <v>0</v>
      </c>
      <c r="AF19" s="18">
        <f>IFERROR(VLOOKUP(C19,'2020'!A:F,STUUR,FALSE), 0)</f>
        <v>0</v>
      </c>
      <c r="AG19" s="17">
        <f>IFERROR(VLOOKUP(C19,'2019'!A:F,INT,FALSE), 0)</f>
        <v>0</v>
      </c>
      <c r="AH19" s="18">
        <f>IFERROR(VLOOKUP(C19,'2019'!A:F,NAT,FALSE), 0)</f>
        <v>0</v>
      </c>
      <c r="AI19" s="18">
        <f>IFERROR(VLOOKUP(C19,'2019'!A:F,REG,FALSE), 0)</f>
        <v>1</v>
      </c>
      <c r="AJ19" s="18">
        <f>IFERROR(VLOOKUP(C19,'2019'!A:F,STUUR,FALSE), 0)</f>
        <v>0</v>
      </c>
      <c r="AK19" s="17">
        <f>IFERROR(VLOOKUP(C19,'2018'!A:F,INT,FALSE), 0)</f>
        <v>0</v>
      </c>
      <c r="AL19" s="18">
        <f>IFERROR(VLOOKUP(C19,'2018'!A:F,NAT,FALSE), 0)</f>
        <v>0</v>
      </c>
      <c r="AM19" s="18">
        <f>IFERROR(VLOOKUP(C19,'2018'!A:F,REG,FALSE), 0)</f>
        <v>0</v>
      </c>
      <c r="AN19" s="19">
        <f>IFERROR(VLOOKUP(C19,'2018'!A:F,STUUR,FALSE), 0)</f>
        <v>0</v>
      </c>
      <c r="AO19" s="18">
        <f>IFERROR(VLOOKUP(C19,'2017'!A:F,INT,FALSE), 0)</f>
        <v>0</v>
      </c>
      <c r="AP19" s="18">
        <f>IFERROR(VLOOKUP(C19,'2017'!A:F,NAT,FALSE), 0)</f>
        <v>0</v>
      </c>
      <c r="AQ19" s="18">
        <f>IFERROR(VLOOKUP(C19,'2017'!A:F,REG,FALSE), 0)</f>
        <v>0</v>
      </c>
      <c r="AR19" s="19">
        <f>IFERROR(VLOOKUP(C19,'2017'!A:F,STUUR,FALSE), 0)</f>
        <v>0</v>
      </c>
      <c r="AS19" s="18">
        <f>IFERROR(VLOOKUP(C19,'2016'!A:F,INT,FALSE), 0)</f>
        <v>0</v>
      </c>
      <c r="AT19" s="18">
        <f>IFERROR(VLOOKUP(C19,'2016'!A:F,NAT,FALSE), 0)</f>
        <v>0</v>
      </c>
      <c r="AU19" s="18">
        <f>IFERROR(VLOOKUP(C19,'2016'!A:F,REG,FALSE), 0)</f>
        <v>1</v>
      </c>
      <c r="AV19" s="19">
        <f>IFERROR(VLOOKUP(C19,'2016'!A:F,STUUR,FALSE), 0)</f>
        <v>0</v>
      </c>
      <c r="AW19" s="18">
        <f>IFERROR(VLOOKUP(C19,'2015'!A:F,INT,FALSE), 0)</f>
        <v>0</v>
      </c>
      <c r="AX19" s="18">
        <f>IFERROR(VLOOKUP(C19,'2015'!A:F,NAT,FALSE), 0)</f>
        <v>1</v>
      </c>
      <c r="AY19" s="18">
        <f>IFERROR(VLOOKUP(C19,'2015'!A:F,REG,FALSE), 0)</f>
        <v>1</v>
      </c>
      <c r="AZ19" s="19">
        <f>IFERROR(VLOOKUP(C19,'2015'!A:F,STUUR,FALSE), 0)</f>
        <v>0</v>
      </c>
      <c r="BA19" s="18">
        <f>IFERROR(VLOOKUP(C19,'2014'!A:F,INT,FALSE), 0)</f>
        <v>0</v>
      </c>
      <c r="BB19" s="18">
        <f>IFERROR(VLOOKUP(C19,'2014'!A:F,NAT,FALSE), 0)</f>
        <v>0</v>
      </c>
      <c r="BC19" s="18">
        <f>IFERROR(VLOOKUP(C19,'2014'!A:F,REG,FALSE), 0)</f>
        <v>1</v>
      </c>
      <c r="BD19" s="19">
        <f>IFERROR(VLOOKUP(C19,'2014'!A:F,STUUR,FALSE), 0)</f>
        <v>0</v>
      </c>
      <c r="BE19" s="13">
        <f>IFERROR(VLOOKUP(C19,'2013'!A:F,INT,FALSE), 0)</f>
        <v>0</v>
      </c>
      <c r="BF19" s="13">
        <f>IFERROR(VLOOKUP(C19,'2013'!A:F,NAT,FALSE), 0)</f>
        <v>1</v>
      </c>
      <c r="BG19" s="13">
        <f>IFERROR(VLOOKUP(C19,'2013'!A:F,REG,FALSE), 0)</f>
        <v>3</v>
      </c>
      <c r="BH19" s="13">
        <f>IFERROR(VLOOKUP(C19,'2013'!A:F,STUUR,FALSE), 0)</f>
        <v>0</v>
      </c>
      <c r="BI19" s="20">
        <f>IFERROR(VLOOKUP(C19,'2012'!A:F,INT,FALSE), 0)</f>
        <v>0</v>
      </c>
      <c r="BJ19" s="13">
        <f>IFERROR(VLOOKUP(C19,'2012'!A:F,NAT,FALSE), 0)</f>
        <v>0</v>
      </c>
      <c r="BK19" s="13">
        <f>IFERROR(VLOOKUP(C19,'2012'!A:F,REG,FALSE), 0)</f>
        <v>0</v>
      </c>
      <c r="BL19" s="13">
        <f>IFERROR(VLOOKUP(C19,'2012'!A:F,STUUR,FALSE), 0)</f>
        <v>0</v>
      </c>
      <c r="BM19" s="20">
        <f>IFERROR(VLOOKUP(C19,'2011'!A:F,INT,FALSE), 0)</f>
        <v>0</v>
      </c>
      <c r="BN19" s="13">
        <f>IFERROR(VLOOKUP(C19,'2011'!A:F,NAT,FALSE), 0)</f>
        <v>0</v>
      </c>
      <c r="BO19" s="13">
        <f>IFERROR(VLOOKUP(C19,'2011'!A:F,REG,FALSE), 0)</f>
        <v>0</v>
      </c>
      <c r="BP19" s="13">
        <f>IFERROR(VLOOKUP(C19,'2011'!A:F,STUUR,FALSE), 0)</f>
        <v>0</v>
      </c>
      <c r="BQ19" s="20">
        <f>IFERROR(VLOOKUP(C19,'2010'!A:F,INT,FALSE), 0)</f>
        <v>0</v>
      </c>
      <c r="BR19" s="13">
        <f>IFERROR(VLOOKUP(C19,'2010'!A:F,NAT,FALSE), 0)</f>
        <v>0</v>
      </c>
      <c r="BS19" s="13">
        <f>IFERROR(VLOOKUP(C19,'2010'!A:F,REG,FALSE), 0)</f>
        <v>0</v>
      </c>
      <c r="BT19" s="13">
        <f>IFERROR(VLOOKUP(C19,'2010'!A:F,STUUR,FALSE), 0)</f>
        <v>0</v>
      </c>
      <c r="BU19" s="20">
        <f>IFERROR(VLOOKUP(C19,'2009'!A:F,INT,FALSE), 0)</f>
        <v>0</v>
      </c>
      <c r="BV19" s="13">
        <f>IFERROR(VLOOKUP(C19,'2009'!A:F,NAT,FALSE), 0)</f>
        <v>0</v>
      </c>
      <c r="BW19" s="13">
        <f>IFERROR(VLOOKUP(C19,'2009'!A:F,REG,FALSE), 0)</f>
        <v>0</v>
      </c>
      <c r="BX19" s="13">
        <f>IFERROR(VLOOKUP(C19,'2009'!A:F,STUUR,FALSE), 0)</f>
        <v>0</v>
      </c>
      <c r="BY19" s="20">
        <f>IFERROR(VLOOKUP(C19,'2006'!A:F,INT,FALSE), 0)</f>
        <v>0</v>
      </c>
      <c r="BZ19" s="13">
        <f>IFERROR(VLOOKUP(C19,'2006'!A:F,NAT,FALSE), 0)</f>
        <v>0</v>
      </c>
      <c r="CA19" s="13">
        <f>IFERROR(VLOOKUP(C19,'2006'!A:F,REG,FALSE), 0)</f>
        <v>0</v>
      </c>
      <c r="CB19" s="13">
        <f>IFERROR(VLOOKUP(C19,'2006'!A:F,STUUR,FALSE), 0)</f>
        <v>0</v>
      </c>
      <c r="CC19" s="20">
        <f>IFERROR(VLOOKUP(C19,'2005'!A:F,INT,FALSE), 0)</f>
        <v>0</v>
      </c>
      <c r="CD19" s="13">
        <f>IFERROR(VLOOKUP(C19,'2005'!A:F,NAT,FALSE), 0)</f>
        <v>0</v>
      </c>
      <c r="CE19" s="13">
        <f>IFERROR(VLOOKUP(C19,'2005'!A:F,REG,FALSE), 0)</f>
        <v>0</v>
      </c>
      <c r="CF19" s="13">
        <f>IFERROR(VLOOKUP(C19,'2005'!A:F,STUUR,FALSE), 0)</f>
        <v>0</v>
      </c>
      <c r="CG19" s="20">
        <f>IFERROR(VLOOKUP(C19,'2004'!A:F,INT,FALSE), 0)</f>
        <v>0</v>
      </c>
      <c r="CH19" s="13">
        <f>IFERROR(VLOOKUP(C19,'2004'!A:F,NAT,FALSE), 0)</f>
        <v>0</v>
      </c>
      <c r="CI19" s="13">
        <f>IFERROR(VLOOKUP(C19,'2004'!A:F,REG,FALSE), 0)</f>
        <v>0</v>
      </c>
      <c r="CJ19" s="13">
        <f>IFERROR(VLOOKUP(C19,'2004'!A:F,STUUR,FALSE), 0)</f>
        <v>0</v>
      </c>
      <c r="CK19" s="20">
        <f>IFERROR(VLOOKUP(C19,'2001'!A:F,INT,FALSE), 0)</f>
        <v>0</v>
      </c>
      <c r="CL19" s="13">
        <f>IFERROR(VLOOKUP(C19,'2001'!A:F,NAT,FALSE), 0)</f>
        <v>0</v>
      </c>
      <c r="CM19" s="13">
        <f>IFERROR(VLOOKUP(C19,'2001'!A:F,REG,FALSE), 0)</f>
        <v>0</v>
      </c>
      <c r="CN19" s="13">
        <f>IFERROR(VLOOKUP(C19,'2001'!A:F,STUUR,FALSE), 0)</f>
        <v>0</v>
      </c>
    </row>
    <row r="20" spans="1:92" ht="13" customHeight="1" x14ac:dyDescent="0.55000000000000004">
      <c r="A20" s="13">
        <f t="shared" si="0"/>
        <v>20</v>
      </c>
      <c r="B20" s="13">
        <f t="shared" si="1"/>
        <v>16</v>
      </c>
      <c r="C20" s="14" t="s">
        <v>84</v>
      </c>
      <c r="D20" s="15">
        <f t="shared" si="2"/>
        <v>10</v>
      </c>
      <c r="E20" s="20">
        <f t="shared" si="3"/>
        <v>0</v>
      </c>
      <c r="F20" s="13">
        <f t="shared" si="4"/>
        <v>0</v>
      </c>
      <c r="G20" s="13">
        <f t="shared" si="5"/>
        <v>10</v>
      </c>
      <c r="H20" s="50">
        <f t="shared" si="6"/>
        <v>0</v>
      </c>
      <c r="I20" s="18">
        <f>IFERROR(VLOOKUP(C20,'2025'!A:F,INT,FALSE), 0)</f>
        <v>0</v>
      </c>
      <c r="J20" s="18">
        <f>IFERROR(VLOOKUP(C20,'2025'!A:F,NAT,FALSE), 0)</f>
        <v>0</v>
      </c>
      <c r="K20" s="18">
        <f>IFERROR(VLOOKUP(C20,'2025'!A:F,REG,FALSE), 0)</f>
        <v>0</v>
      </c>
      <c r="L20" s="19">
        <f>IFERROR(VLOOKUP(C20,'2025'!A:F,STUUR,FALSE), 0)</f>
        <v>0</v>
      </c>
      <c r="M20" s="18">
        <f>IFERROR(VLOOKUP(C20,'2024'!A:F,INT,FALSE), 0)</f>
        <v>0</v>
      </c>
      <c r="N20" s="18">
        <f>IFERROR(VLOOKUP(C20,'2024'!A:F,NAT,FALSE), 0)</f>
        <v>0</v>
      </c>
      <c r="O20" s="18">
        <f>IFERROR(VLOOKUP(C20,'2024'!A:F,REG,FALSE), 0)</f>
        <v>3</v>
      </c>
      <c r="P20" s="19">
        <f>IFERROR(VLOOKUP(C20,'2024'!A:F,STUUR,FALSE), 0)</f>
        <v>0</v>
      </c>
      <c r="Q20" s="18">
        <f>IFERROR(VLOOKUP(C20,'2023'!A:F,INT,FALSE), 0)</f>
        <v>0</v>
      </c>
      <c r="R20" s="18">
        <f>IFERROR(VLOOKUP(C20,'2023'!A:F,NAT,FALSE), 0)</f>
        <v>0</v>
      </c>
      <c r="S20" s="18">
        <f>IFERROR(VLOOKUP(C20,'2023'!A:F,REG,FALSE), 0)</f>
        <v>0</v>
      </c>
      <c r="T20" s="19">
        <f>IFERROR(VLOOKUP(C20,'2023'!A:F,STUUR,FALSE), 0)</f>
        <v>0</v>
      </c>
      <c r="U20" s="17">
        <f>IFERROR(VLOOKUP(C20,'2022'!A:F,INT,FALSE), 0)</f>
        <v>0</v>
      </c>
      <c r="V20" s="18">
        <f>IFERROR(VLOOKUP(C20,'2022'!A:F,NAT,FALSE), 0)</f>
        <v>0</v>
      </c>
      <c r="W20" s="18">
        <f>IFERROR(VLOOKUP(C20,'2022'!A:F,REG,FALSE), 0)</f>
        <v>0</v>
      </c>
      <c r="X20" s="18">
        <f>IFERROR(VLOOKUP(C20,'2022'!A:F,STUUR,FALSE), 0)</f>
        <v>0</v>
      </c>
      <c r="Y20" s="17">
        <f>IFERROR(VLOOKUP(C20,'2021'!A:F,INT,FALSE), 0)</f>
        <v>0</v>
      </c>
      <c r="Z20" s="18">
        <f>IFERROR(VLOOKUP(C20,'2021'!A:F,NAT,FALSE), 0)</f>
        <v>0</v>
      </c>
      <c r="AA20" s="18">
        <f>IFERROR(VLOOKUP(C20,'2021'!A:F,REG,FALSE), 0)</f>
        <v>0</v>
      </c>
      <c r="AB20" s="18">
        <f>IFERROR(VLOOKUP(C20,'2021'!A:F,STUUR,FALSE), 0)</f>
        <v>0</v>
      </c>
      <c r="AC20" s="17">
        <f>IFERROR(VLOOKUP(C20,'2020'!A:F,INT,FALSE), 0)</f>
        <v>0</v>
      </c>
      <c r="AD20" s="18">
        <f>IFERROR(VLOOKUP(C20,'2020'!A:F,NAT,FALSE), 0)</f>
        <v>0</v>
      </c>
      <c r="AE20" s="18">
        <f>IFERROR(VLOOKUP(C20,'2020'!A:F,REG,FALSE), 0)</f>
        <v>1</v>
      </c>
      <c r="AF20" s="18">
        <f>IFERROR(VLOOKUP(C20,'2020'!A:F,STUUR,FALSE), 0)</f>
        <v>0</v>
      </c>
      <c r="AG20" s="17">
        <f>IFERROR(VLOOKUP(C20,'2019'!A:F,INT,FALSE), 0)</f>
        <v>0</v>
      </c>
      <c r="AH20" s="18">
        <f>IFERROR(VLOOKUP(C20,'2019'!A:F,NAT,FALSE), 0)</f>
        <v>0</v>
      </c>
      <c r="AI20" s="18">
        <f>IFERROR(VLOOKUP(C20,'2019'!A:F,REG,FALSE), 0)</f>
        <v>5</v>
      </c>
      <c r="AJ20" s="18">
        <f>IFERROR(VLOOKUP(C20,'2019'!A:F,STUUR,FALSE), 0)</f>
        <v>0</v>
      </c>
      <c r="AK20" s="17">
        <f>IFERROR(VLOOKUP(C20,'2018'!A:F,INT,FALSE), 0)</f>
        <v>0</v>
      </c>
      <c r="AL20" s="18">
        <f>IFERROR(VLOOKUP(C20,'2018'!A:F,NAT,FALSE), 0)</f>
        <v>0</v>
      </c>
      <c r="AM20" s="18">
        <f>IFERROR(VLOOKUP(C20,'2018'!A:F,REG,FALSE), 0)</f>
        <v>0</v>
      </c>
      <c r="AN20" s="19">
        <f>IFERROR(VLOOKUP(C20,'2018'!A:F,STUUR,FALSE), 0)</f>
        <v>0</v>
      </c>
      <c r="AO20" s="18">
        <f>IFERROR(VLOOKUP(C20,'2017'!A:F,INT,FALSE), 0)</f>
        <v>0</v>
      </c>
      <c r="AP20" s="18">
        <f>IFERROR(VLOOKUP(C20,'2017'!A:F,NAT,FALSE), 0)</f>
        <v>0</v>
      </c>
      <c r="AQ20" s="18">
        <f>IFERROR(VLOOKUP(C20,'2017'!A:F,REG,FALSE), 0)</f>
        <v>0</v>
      </c>
      <c r="AR20" s="19">
        <f>IFERROR(VLOOKUP(C20,'2017'!A:F,STUUR,FALSE), 0)</f>
        <v>0</v>
      </c>
      <c r="AS20" s="18">
        <f>IFERROR(VLOOKUP(C20,'2016'!A:F,INT,FALSE), 0)</f>
        <v>0</v>
      </c>
      <c r="AT20" s="18">
        <f>IFERROR(VLOOKUP(C20,'2016'!A:F,NAT,FALSE), 0)</f>
        <v>0</v>
      </c>
      <c r="AU20" s="18">
        <f>IFERROR(VLOOKUP(C20,'2016'!A:F,REG,FALSE), 0)</f>
        <v>0</v>
      </c>
      <c r="AV20" s="19">
        <f>IFERROR(VLOOKUP(C20,'2016'!A:F,STUUR,FALSE), 0)</f>
        <v>0</v>
      </c>
      <c r="AW20" s="18">
        <f>IFERROR(VLOOKUP(C20,'2015'!A:F,INT,FALSE), 0)</f>
        <v>0</v>
      </c>
      <c r="AX20" s="18">
        <f>IFERROR(VLOOKUP(C20,'2015'!A:F,NAT,FALSE), 0)</f>
        <v>0</v>
      </c>
      <c r="AY20" s="18">
        <f>IFERROR(VLOOKUP(C20,'2015'!A:F,REG,FALSE), 0)</f>
        <v>0</v>
      </c>
      <c r="AZ20" s="19">
        <f>IFERROR(VLOOKUP(C20,'2015'!A:F,STUUR,FALSE), 0)</f>
        <v>0</v>
      </c>
      <c r="BA20" s="18">
        <f>IFERROR(VLOOKUP(C20,'2014'!A:F,INT,FALSE), 0)</f>
        <v>0</v>
      </c>
      <c r="BB20" s="18">
        <f>IFERROR(VLOOKUP(C20,'2014'!A:F,NAT,FALSE), 0)</f>
        <v>0</v>
      </c>
      <c r="BC20" s="18">
        <f>IFERROR(VLOOKUP(C20,'2014'!A:F,REG,FALSE), 0)</f>
        <v>0</v>
      </c>
      <c r="BD20" s="19">
        <f>IFERROR(VLOOKUP(C20,'2014'!A:F,STUUR,FALSE), 0)</f>
        <v>0</v>
      </c>
      <c r="BE20" s="13">
        <f>IFERROR(VLOOKUP(C20,'2013'!A:F,INT,FALSE), 0)</f>
        <v>0</v>
      </c>
      <c r="BF20" s="13">
        <f>IFERROR(VLOOKUP(C20,'2013'!A:F,NAT,FALSE), 0)</f>
        <v>0</v>
      </c>
      <c r="BG20" s="13">
        <f>IFERROR(VLOOKUP(C20,'2013'!A:F,REG,FALSE), 0)</f>
        <v>1</v>
      </c>
      <c r="BH20" s="13">
        <f>IFERROR(VLOOKUP(C20,'2013'!A:F,STUUR,FALSE), 0)</f>
        <v>0</v>
      </c>
      <c r="BI20" s="20">
        <f>IFERROR(VLOOKUP(C20,'2012'!A:F,INT,FALSE), 0)</f>
        <v>0</v>
      </c>
      <c r="BJ20" s="13">
        <f>IFERROR(VLOOKUP(C20,'2012'!A:F,NAT,FALSE), 0)</f>
        <v>0</v>
      </c>
      <c r="BK20" s="13">
        <f>IFERROR(VLOOKUP(C20,'2012'!A:F,REG,FALSE), 0)</f>
        <v>0</v>
      </c>
      <c r="BL20" s="13">
        <f>IFERROR(VLOOKUP(C20,'2012'!A:F,STUUR,FALSE), 0)</f>
        <v>0</v>
      </c>
      <c r="BM20" s="20">
        <f>IFERROR(VLOOKUP(C20,'2011'!A:F,INT,FALSE), 0)</f>
        <v>0</v>
      </c>
      <c r="BN20" s="13">
        <f>IFERROR(VLOOKUP(C20,'2011'!A:F,NAT,FALSE), 0)</f>
        <v>0</v>
      </c>
      <c r="BO20" s="13">
        <f>IFERROR(VLOOKUP(C20,'2011'!A:F,REG,FALSE), 0)</f>
        <v>0</v>
      </c>
      <c r="BP20" s="13">
        <f>IFERROR(VLOOKUP(C20,'2011'!A:F,STUUR,FALSE), 0)</f>
        <v>0</v>
      </c>
      <c r="BQ20" s="20">
        <f>IFERROR(VLOOKUP(C20,'2010'!A:F,INT,FALSE), 0)</f>
        <v>0</v>
      </c>
      <c r="BR20" s="13">
        <f>IFERROR(VLOOKUP(C20,'2010'!A:F,NAT,FALSE), 0)</f>
        <v>0</v>
      </c>
      <c r="BS20" s="13">
        <f>IFERROR(VLOOKUP(C20,'2010'!A:F,REG,FALSE), 0)</f>
        <v>0</v>
      </c>
      <c r="BT20" s="13">
        <f>IFERROR(VLOOKUP(C20,'2010'!A:F,STUUR,FALSE), 0)</f>
        <v>0</v>
      </c>
      <c r="BU20" s="20">
        <f>IFERROR(VLOOKUP(C20,'2009'!A:F,INT,FALSE), 0)</f>
        <v>0</v>
      </c>
      <c r="BV20" s="13">
        <f>IFERROR(VLOOKUP(C20,'2009'!A:F,NAT,FALSE), 0)</f>
        <v>0</v>
      </c>
      <c r="BW20" s="13">
        <f>IFERROR(VLOOKUP(C20,'2009'!A:F,REG,FALSE), 0)</f>
        <v>0</v>
      </c>
      <c r="BX20" s="13">
        <f>IFERROR(VLOOKUP(C20,'2009'!A:F,STUUR,FALSE), 0)</f>
        <v>0</v>
      </c>
      <c r="BY20" s="20">
        <f>IFERROR(VLOOKUP(C20,'2006'!A:F,INT,FALSE), 0)</f>
        <v>0</v>
      </c>
      <c r="BZ20" s="13">
        <f>IFERROR(VLOOKUP(C20,'2006'!A:F,NAT,FALSE), 0)</f>
        <v>0</v>
      </c>
      <c r="CA20" s="13">
        <f>IFERROR(VLOOKUP(C20,'2006'!A:F,REG,FALSE), 0)</f>
        <v>0</v>
      </c>
      <c r="CB20" s="13">
        <f>IFERROR(VLOOKUP(C20,'2006'!A:F,STUUR,FALSE), 0)</f>
        <v>0</v>
      </c>
      <c r="CC20" s="20">
        <f>IFERROR(VLOOKUP(C20,'2005'!A:F,INT,FALSE), 0)</f>
        <v>0</v>
      </c>
      <c r="CD20" s="13">
        <f>IFERROR(VLOOKUP(C20,'2005'!A:F,NAT,FALSE), 0)</f>
        <v>0</v>
      </c>
      <c r="CE20" s="13">
        <f>IFERROR(VLOOKUP(C20,'2005'!A:F,REG,FALSE), 0)</f>
        <v>0</v>
      </c>
      <c r="CF20" s="13">
        <f>IFERROR(VLOOKUP(C20,'2005'!A:F,STUUR,FALSE), 0)</f>
        <v>0</v>
      </c>
      <c r="CG20" s="20">
        <f>IFERROR(VLOOKUP(C20,'2004'!A:F,INT,FALSE), 0)</f>
        <v>0</v>
      </c>
      <c r="CH20" s="13">
        <f>IFERROR(VLOOKUP(C20,'2004'!A:F,NAT,FALSE), 0)</f>
        <v>0</v>
      </c>
      <c r="CI20" s="13">
        <f>IFERROR(VLOOKUP(C20,'2004'!A:F,REG,FALSE), 0)</f>
        <v>0</v>
      </c>
      <c r="CJ20" s="13">
        <f>IFERROR(VLOOKUP(C20,'2004'!A:F,STUUR,FALSE), 0)</f>
        <v>0</v>
      </c>
      <c r="CK20" s="20">
        <f>IFERROR(VLOOKUP(C20,'2001'!A:F,INT,FALSE), 0)</f>
        <v>0</v>
      </c>
      <c r="CL20" s="13">
        <f>IFERROR(VLOOKUP(C20,'2001'!A:F,NAT,FALSE), 0)</f>
        <v>0</v>
      </c>
      <c r="CM20" s="13">
        <f>IFERROR(VLOOKUP(C20,'2001'!A:F,REG,FALSE), 0)</f>
        <v>0</v>
      </c>
      <c r="CN20" s="13">
        <f>IFERROR(VLOOKUP(C20,'2001'!A:F,STUUR,FALSE), 0)</f>
        <v>0</v>
      </c>
    </row>
    <row r="21" spans="1:92" ht="13" customHeight="1" x14ac:dyDescent="0.55000000000000004">
      <c r="A21" s="13">
        <f t="shared" si="0"/>
        <v>18</v>
      </c>
      <c r="B21" s="13">
        <f t="shared" si="1"/>
        <v>19</v>
      </c>
      <c r="C21" s="14" t="s">
        <v>72</v>
      </c>
      <c r="D21" s="15">
        <f t="shared" si="2"/>
        <v>8</v>
      </c>
      <c r="E21" s="20">
        <f t="shared" si="3"/>
        <v>0</v>
      </c>
      <c r="F21" s="13">
        <f t="shared" si="4"/>
        <v>2</v>
      </c>
      <c r="G21" s="13">
        <f t="shared" si="5"/>
        <v>6</v>
      </c>
      <c r="H21" s="50">
        <f t="shared" si="6"/>
        <v>0</v>
      </c>
      <c r="I21" s="18">
        <f>IFERROR(VLOOKUP(C21,'2025'!A:F,INT,FALSE), 0)</f>
        <v>0</v>
      </c>
      <c r="J21" s="18">
        <f>IFERROR(VLOOKUP(C21,'2025'!A:F,NAT,FALSE), 0)</f>
        <v>0</v>
      </c>
      <c r="K21" s="18">
        <f>IFERROR(VLOOKUP(C21,'2025'!A:F,REG,FALSE), 0)</f>
        <v>0</v>
      </c>
      <c r="L21" s="19">
        <f>IFERROR(VLOOKUP(C21,'2025'!A:F,STUUR,FALSE), 0)</f>
        <v>0</v>
      </c>
      <c r="M21" s="18">
        <f>IFERROR(VLOOKUP(C21,'2024'!A:F,INT,FALSE), 0)</f>
        <v>0</v>
      </c>
      <c r="N21" s="18">
        <f>IFERROR(VLOOKUP(C21,'2024'!A:F,NAT,FALSE), 0)</f>
        <v>0</v>
      </c>
      <c r="O21" s="18">
        <f>IFERROR(VLOOKUP(C21,'2024'!A:F,REG,FALSE), 0)</f>
        <v>0</v>
      </c>
      <c r="P21" s="19">
        <f>IFERROR(VLOOKUP(C21,'2024'!A:F,STUUR,FALSE), 0)</f>
        <v>0</v>
      </c>
      <c r="Q21" s="18">
        <f>IFERROR(VLOOKUP(C21,'2023'!A:F,INT,FALSE), 0)</f>
        <v>0</v>
      </c>
      <c r="R21" s="18">
        <f>IFERROR(VLOOKUP(C21,'2023'!A:F,NAT,FALSE), 0)</f>
        <v>0</v>
      </c>
      <c r="S21" s="18">
        <f>IFERROR(VLOOKUP(C21,'2023'!A:F,REG,FALSE), 0)</f>
        <v>0</v>
      </c>
      <c r="T21" s="19">
        <f>IFERROR(VLOOKUP(C21,'2023'!A:F,STUUR,FALSE), 0)</f>
        <v>0</v>
      </c>
      <c r="U21" s="17">
        <f>IFERROR(VLOOKUP(C21,'2022'!A:F,INT,FALSE), 0)</f>
        <v>0</v>
      </c>
      <c r="V21" s="18">
        <f>IFERROR(VLOOKUP(C21,'2022'!A:F,NAT,FALSE), 0)</f>
        <v>0</v>
      </c>
      <c r="W21" s="18">
        <f>IFERROR(VLOOKUP(C21,'2022'!A:F,REG,FALSE), 0)</f>
        <v>0</v>
      </c>
      <c r="X21" s="18">
        <f>IFERROR(VLOOKUP(C21,'2022'!A:F,STUUR,FALSE), 0)</f>
        <v>0</v>
      </c>
      <c r="Y21" s="17">
        <f>IFERROR(VLOOKUP(C21,'2021'!A:F,INT,FALSE), 0)</f>
        <v>0</v>
      </c>
      <c r="Z21" s="18">
        <f>IFERROR(VLOOKUP(C21,'2021'!A:F,NAT,FALSE), 0)</f>
        <v>0</v>
      </c>
      <c r="AA21" s="18">
        <f>IFERROR(VLOOKUP(C21,'2021'!A:F,REG,FALSE), 0)</f>
        <v>0</v>
      </c>
      <c r="AB21" s="18">
        <f>IFERROR(VLOOKUP(C21,'2021'!A:F,STUUR,FALSE), 0)</f>
        <v>0</v>
      </c>
      <c r="AC21" s="17">
        <f>IFERROR(VLOOKUP(C21,'2020'!A:F,INT,FALSE), 0)</f>
        <v>0</v>
      </c>
      <c r="AD21" s="18">
        <f>IFERROR(VLOOKUP(C21,'2020'!A:F,NAT,FALSE), 0)</f>
        <v>0</v>
      </c>
      <c r="AE21" s="18">
        <f>IFERROR(VLOOKUP(C21,'2020'!A:F,REG,FALSE), 0)</f>
        <v>0</v>
      </c>
      <c r="AF21" s="18">
        <f>IFERROR(VLOOKUP(C21,'2020'!A:F,STUUR,FALSE), 0)</f>
        <v>0</v>
      </c>
      <c r="AG21" s="17">
        <f>IFERROR(VLOOKUP(C21,'2019'!A:F,INT,FALSE), 0)</f>
        <v>0</v>
      </c>
      <c r="AH21" s="18">
        <f>IFERROR(VLOOKUP(C21,'2019'!A:F,NAT,FALSE), 0)</f>
        <v>0</v>
      </c>
      <c r="AI21" s="18">
        <f>IFERROR(VLOOKUP(C21,'2019'!A:F,REG,FALSE), 0)</f>
        <v>0</v>
      </c>
      <c r="AJ21" s="18">
        <f>IFERROR(VLOOKUP(C21,'2019'!A:F,STUUR,FALSE), 0)</f>
        <v>0</v>
      </c>
      <c r="AK21" s="17">
        <f>IFERROR(VLOOKUP(C21,'2018'!A:F,INT,FALSE), 0)</f>
        <v>0</v>
      </c>
      <c r="AL21" s="18">
        <f>IFERROR(VLOOKUP(C21,'2018'!A:F,NAT,FALSE), 0)</f>
        <v>0</v>
      </c>
      <c r="AM21" s="18">
        <f>IFERROR(VLOOKUP(C21,'2018'!A:F,REG,FALSE), 0)</f>
        <v>0</v>
      </c>
      <c r="AN21" s="19">
        <f>IFERROR(VLOOKUP(C21,'2018'!A:F,STUUR,FALSE), 0)</f>
        <v>0</v>
      </c>
      <c r="AO21" s="18">
        <f>IFERROR(VLOOKUP(C21,'2017'!A:F,INT,FALSE), 0)</f>
        <v>0</v>
      </c>
      <c r="AP21" s="18">
        <f>IFERROR(VLOOKUP(C21,'2017'!A:F,NAT,FALSE), 0)</f>
        <v>0</v>
      </c>
      <c r="AQ21" s="18">
        <f>IFERROR(VLOOKUP(C21,'2017'!A:F,REG,FALSE), 0)</f>
        <v>0</v>
      </c>
      <c r="AR21" s="19">
        <f>IFERROR(VLOOKUP(C21,'2017'!A:F,STUUR,FALSE), 0)</f>
        <v>0</v>
      </c>
      <c r="AS21" s="18">
        <f>IFERROR(VLOOKUP(C21,'2016'!A:F,INT,FALSE), 0)</f>
        <v>0</v>
      </c>
      <c r="AT21" s="18">
        <f>IFERROR(VLOOKUP(C21,'2016'!A:F,NAT,FALSE), 0)</f>
        <v>0</v>
      </c>
      <c r="AU21" s="18">
        <f>IFERROR(VLOOKUP(C21,'2016'!A:F,REG,FALSE), 0)</f>
        <v>0</v>
      </c>
      <c r="AV21" s="19">
        <f>IFERROR(VLOOKUP(C21,'2016'!A:F,STUUR,FALSE), 0)</f>
        <v>0</v>
      </c>
      <c r="AW21" s="18">
        <f>IFERROR(VLOOKUP(C21,'2015'!A:F,INT,FALSE), 0)</f>
        <v>0</v>
      </c>
      <c r="AX21" s="18">
        <f>IFERROR(VLOOKUP(C21,'2015'!A:F,NAT,FALSE), 0)</f>
        <v>1</v>
      </c>
      <c r="AY21" s="18">
        <f>IFERROR(VLOOKUP(C21,'2015'!A:F,REG,FALSE), 0)</f>
        <v>0</v>
      </c>
      <c r="AZ21" s="19">
        <f>IFERROR(VLOOKUP(C21,'2015'!A:F,STUUR,FALSE), 0)</f>
        <v>0</v>
      </c>
      <c r="BA21" s="18">
        <f>IFERROR(VLOOKUP(C21,'2014'!A:F,INT,FALSE), 0)</f>
        <v>0</v>
      </c>
      <c r="BB21" s="18">
        <f>IFERROR(VLOOKUP(C21,'2014'!A:F,NAT,FALSE), 0)</f>
        <v>0</v>
      </c>
      <c r="BC21" s="18">
        <f>IFERROR(VLOOKUP(C21,'2014'!A:F,REG,FALSE), 0)</f>
        <v>0</v>
      </c>
      <c r="BD21" s="19">
        <f>IFERROR(VLOOKUP(C21,'2014'!A:F,STUUR,FALSE), 0)</f>
        <v>0</v>
      </c>
      <c r="BE21" s="13">
        <f>IFERROR(VLOOKUP(C21,'2013'!A:F,INT,FALSE), 0)</f>
        <v>0</v>
      </c>
      <c r="BF21" s="13">
        <f>IFERROR(VLOOKUP(C21,'2013'!A:F,NAT,FALSE), 0)</f>
        <v>1</v>
      </c>
      <c r="BG21" s="13">
        <f>IFERROR(VLOOKUP(C21,'2013'!A:F,REG,FALSE), 0)</f>
        <v>3</v>
      </c>
      <c r="BH21" s="13">
        <f>IFERROR(VLOOKUP(C21,'2013'!A:F,STUUR,FALSE), 0)</f>
        <v>0</v>
      </c>
      <c r="BI21" s="20">
        <f>IFERROR(VLOOKUP(C21,'2012'!A:F,INT,FALSE), 0)</f>
        <v>0</v>
      </c>
      <c r="BJ21" s="13">
        <f>IFERROR(VLOOKUP(C21,'2012'!A:F,NAT,FALSE), 0)</f>
        <v>0</v>
      </c>
      <c r="BK21" s="13">
        <f>IFERROR(VLOOKUP(C21,'2012'!A:F,REG,FALSE), 0)</f>
        <v>0</v>
      </c>
      <c r="BL21" s="13">
        <f>IFERROR(VLOOKUP(C21,'2012'!A:F,STUUR,FALSE), 0)</f>
        <v>0</v>
      </c>
      <c r="BM21" s="20">
        <f>IFERROR(VLOOKUP(C21,'2011'!A:F,INT,FALSE), 0)</f>
        <v>0</v>
      </c>
      <c r="BN21" s="13">
        <f>IFERROR(VLOOKUP(C21,'2011'!A:F,NAT,FALSE), 0)</f>
        <v>0</v>
      </c>
      <c r="BO21" s="13">
        <f>IFERROR(VLOOKUP(C21,'2011'!A:F,REG,FALSE), 0)</f>
        <v>0</v>
      </c>
      <c r="BP21" s="13">
        <f>IFERROR(VLOOKUP(C21,'2011'!A:F,STUUR,FALSE), 0)</f>
        <v>0</v>
      </c>
      <c r="BQ21" s="20">
        <f>IFERROR(VLOOKUP(C21,'2010'!A:F,INT,FALSE), 0)</f>
        <v>0</v>
      </c>
      <c r="BR21" s="13">
        <f>IFERROR(VLOOKUP(C21,'2010'!A:F,NAT,FALSE), 0)</f>
        <v>0</v>
      </c>
      <c r="BS21" s="13">
        <f>IFERROR(VLOOKUP(C21,'2010'!A:F,REG,FALSE), 0)</f>
        <v>1</v>
      </c>
      <c r="BT21" s="13">
        <f>IFERROR(VLOOKUP(C21,'2010'!A:F,STUUR,FALSE), 0)</f>
        <v>0</v>
      </c>
      <c r="BU21" s="20">
        <f>IFERROR(VLOOKUP(C21,'2009'!A:F,INT,FALSE), 0)</f>
        <v>0</v>
      </c>
      <c r="BV21" s="13">
        <f>IFERROR(VLOOKUP(C21,'2009'!A:F,NAT,FALSE), 0)</f>
        <v>0</v>
      </c>
      <c r="BW21" s="13">
        <f>IFERROR(VLOOKUP(C21,'2009'!A:F,REG,FALSE), 0)</f>
        <v>0</v>
      </c>
      <c r="BX21" s="13">
        <f>IFERROR(VLOOKUP(C21,'2009'!A:F,STUUR,FALSE), 0)</f>
        <v>0</v>
      </c>
      <c r="BY21" s="20">
        <f>IFERROR(VLOOKUP(C21,'2006'!A:F,INT,FALSE), 0)</f>
        <v>0</v>
      </c>
      <c r="BZ21" s="13">
        <f>IFERROR(VLOOKUP(C21,'2006'!A:F,NAT,FALSE), 0)</f>
        <v>0</v>
      </c>
      <c r="CA21" s="13">
        <f>IFERROR(VLOOKUP(C21,'2006'!A:F,REG,FALSE), 0)</f>
        <v>1</v>
      </c>
      <c r="CB21" s="13">
        <f>IFERROR(VLOOKUP(C21,'2006'!A:F,STUUR,FALSE), 0)</f>
        <v>0</v>
      </c>
      <c r="CC21" s="20">
        <f>IFERROR(VLOOKUP(C21,'2005'!A:F,INT,FALSE), 0)</f>
        <v>0</v>
      </c>
      <c r="CD21" s="13">
        <f>IFERROR(VLOOKUP(C21,'2005'!A:F,NAT,FALSE), 0)</f>
        <v>0</v>
      </c>
      <c r="CE21" s="13">
        <f>IFERROR(VLOOKUP(C21,'2005'!A:F,REG,FALSE), 0)</f>
        <v>1</v>
      </c>
      <c r="CF21" s="13">
        <f>IFERROR(VLOOKUP(C21,'2005'!A:F,STUUR,FALSE), 0)</f>
        <v>0</v>
      </c>
      <c r="CG21" s="20">
        <f>IFERROR(VLOOKUP(C21,'2004'!A:F,INT,FALSE), 0)</f>
        <v>0</v>
      </c>
      <c r="CH21" s="13">
        <f>IFERROR(VLOOKUP(C21,'2004'!A:F,NAT,FALSE), 0)</f>
        <v>0</v>
      </c>
      <c r="CI21" s="13">
        <f>IFERROR(VLOOKUP(C21,'2004'!A:F,REG,FALSE), 0)</f>
        <v>0</v>
      </c>
      <c r="CJ21" s="13">
        <f>IFERROR(VLOOKUP(C21,'2004'!A:F,STUUR,FALSE), 0)</f>
        <v>0</v>
      </c>
      <c r="CK21" s="20">
        <f>IFERROR(VLOOKUP(C21,'2001'!A:F,INT,FALSE), 0)</f>
        <v>0</v>
      </c>
      <c r="CL21" s="13">
        <f>IFERROR(VLOOKUP(C21,'2001'!A:F,NAT,FALSE), 0)</f>
        <v>0</v>
      </c>
      <c r="CM21" s="13">
        <f>IFERROR(VLOOKUP(C21,'2001'!A:F,REG,FALSE), 0)</f>
        <v>0</v>
      </c>
      <c r="CN21" s="13">
        <f>IFERROR(VLOOKUP(C21,'2001'!A:F,STUUR,FALSE), 0)</f>
        <v>0</v>
      </c>
    </row>
    <row r="22" spans="1:92" ht="13" customHeight="1" x14ac:dyDescent="0.55000000000000004">
      <c r="A22" s="13">
        <f t="shared" si="0"/>
        <v>18</v>
      </c>
      <c r="B22" s="13">
        <f t="shared" si="1"/>
        <v>19</v>
      </c>
      <c r="C22" s="14" t="s">
        <v>13</v>
      </c>
      <c r="D22" s="15">
        <f t="shared" si="2"/>
        <v>9</v>
      </c>
      <c r="E22" s="20">
        <f t="shared" si="3"/>
        <v>0</v>
      </c>
      <c r="F22" s="13">
        <f t="shared" si="4"/>
        <v>1</v>
      </c>
      <c r="G22" s="13">
        <f t="shared" si="5"/>
        <v>7</v>
      </c>
      <c r="H22" s="50">
        <f t="shared" si="6"/>
        <v>1</v>
      </c>
      <c r="I22" s="18">
        <f>IFERROR(VLOOKUP(C22,'2025'!A:F,INT,FALSE), 0)</f>
        <v>0</v>
      </c>
      <c r="J22" s="18">
        <f>IFERROR(VLOOKUP(C22,'2025'!A:F,NAT,FALSE), 0)</f>
        <v>0</v>
      </c>
      <c r="K22" s="18">
        <f>IFERROR(VLOOKUP(C22,'2025'!A:F,REG,FALSE), 0)</f>
        <v>0</v>
      </c>
      <c r="L22" s="19">
        <f>IFERROR(VLOOKUP(C22,'2025'!A:F,STUUR,FALSE), 0)</f>
        <v>0</v>
      </c>
      <c r="M22" s="18">
        <f>IFERROR(VLOOKUP(C22,'2024'!A:F,INT,FALSE), 0)</f>
        <v>0</v>
      </c>
      <c r="N22" s="18">
        <f>IFERROR(VLOOKUP(C22,'2024'!A:F,NAT,FALSE), 0)</f>
        <v>0</v>
      </c>
      <c r="O22" s="18">
        <f>IFERROR(VLOOKUP(C22,'2024'!A:F,REG,FALSE), 0)</f>
        <v>0</v>
      </c>
      <c r="P22" s="19">
        <f>IFERROR(VLOOKUP(C22,'2024'!A:F,STUUR,FALSE), 0)</f>
        <v>0</v>
      </c>
      <c r="Q22" s="18">
        <f>IFERROR(VLOOKUP(C22,'2023'!A:F,INT,FALSE), 0)</f>
        <v>0</v>
      </c>
      <c r="R22" s="18">
        <f>IFERROR(VLOOKUP(C22,'2023'!A:F,NAT,FALSE), 0)</f>
        <v>0</v>
      </c>
      <c r="S22" s="18">
        <f>IFERROR(VLOOKUP(C22,'2023'!A:F,REG,FALSE), 0)</f>
        <v>0</v>
      </c>
      <c r="T22" s="19">
        <f>IFERROR(VLOOKUP(C22,'2023'!A:F,STUUR,FALSE), 0)</f>
        <v>0</v>
      </c>
      <c r="U22" s="17">
        <f>IFERROR(VLOOKUP(C22,'2022'!A:F,INT,FALSE), 0)</f>
        <v>0</v>
      </c>
      <c r="V22" s="18">
        <f>IFERROR(VLOOKUP(C22,'2022'!A:F,NAT,FALSE), 0)</f>
        <v>1</v>
      </c>
      <c r="W22" s="18">
        <f>IFERROR(VLOOKUP(C22,'2022'!A:F,REG,FALSE), 0)</f>
        <v>0</v>
      </c>
      <c r="X22" s="18">
        <f>IFERROR(VLOOKUP(C22,'2022'!A:F,STUUR,FALSE), 0)</f>
        <v>0</v>
      </c>
      <c r="Y22" s="17">
        <f>IFERROR(VLOOKUP(C22,'2021'!A:F,INT,FALSE), 0)</f>
        <v>0</v>
      </c>
      <c r="Z22" s="18">
        <f>IFERROR(VLOOKUP(C22,'2021'!A:F,NAT,FALSE), 0)</f>
        <v>0</v>
      </c>
      <c r="AA22" s="18">
        <f>IFERROR(VLOOKUP(C22,'2021'!A:F,REG,FALSE), 0)</f>
        <v>0</v>
      </c>
      <c r="AB22" s="18">
        <f>IFERROR(VLOOKUP(C22,'2021'!A:F,STUUR,FALSE), 0)</f>
        <v>0</v>
      </c>
      <c r="AC22" s="17">
        <f>IFERROR(VLOOKUP(C22,'2020'!A:F,INT,FALSE), 0)</f>
        <v>0</v>
      </c>
      <c r="AD22" s="18">
        <f>IFERROR(VLOOKUP(C22,'2020'!A:F,NAT,FALSE), 0)</f>
        <v>0</v>
      </c>
      <c r="AE22" s="18">
        <f>IFERROR(VLOOKUP(C22,'2020'!A:F,REG,FALSE), 0)</f>
        <v>0</v>
      </c>
      <c r="AF22" s="18">
        <f>IFERROR(VLOOKUP(C22,'2020'!A:F,STUUR,FALSE), 0)</f>
        <v>0</v>
      </c>
      <c r="AG22" s="17">
        <f>IFERROR(VLOOKUP(C22,'2019'!A:F,INT,FALSE), 0)</f>
        <v>0</v>
      </c>
      <c r="AH22" s="18">
        <f>IFERROR(VLOOKUP(C22,'2019'!A:F,NAT,FALSE), 0)</f>
        <v>0</v>
      </c>
      <c r="AI22" s="18">
        <f>IFERROR(VLOOKUP(C22,'2019'!A:F,REG,FALSE), 0)</f>
        <v>0</v>
      </c>
      <c r="AJ22" s="18">
        <f>IFERROR(VLOOKUP(C22,'2019'!A:F,STUUR,FALSE), 0)</f>
        <v>0</v>
      </c>
      <c r="AK22" s="17">
        <f>IFERROR(VLOOKUP(C22,'2018'!A:F,INT,FALSE), 0)</f>
        <v>0</v>
      </c>
      <c r="AL22" s="18">
        <f>IFERROR(VLOOKUP(C22,'2018'!A:F,NAT,FALSE), 0)</f>
        <v>0</v>
      </c>
      <c r="AM22" s="18">
        <f>IFERROR(VLOOKUP(C22,'2018'!A:F,REG,FALSE), 0)</f>
        <v>0</v>
      </c>
      <c r="AN22" s="19">
        <f>IFERROR(VLOOKUP(C22,'2018'!A:F,STUUR,FALSE), 0)</f>
        <v>0</v>
      </c>
      <c r="AO22" s="18">
        <f>IFERROR(VLOOKUP(C22,'2017'!A:F,INT,FALSE), 0)</f>
        <v>0</v>
      </c>
      <c r="AP22" s="18">
        <f>IFERROR(VLOOKUP(C22,'2017'!A:F,NAT,FALSE), 0)</f>
        <v>0</v>
      </c>
      <c r="AQ22" s="18">
        <f>IFERROR(VLOOKUP(C22,'2017'!A:F,REG,FALSE), 0)</f>
        <v>0</v>
      </c>
      <c r="AR22" s="19">
        <f>IFERROR(VLOOKUP(C22,'2017'!A:F,STUUR,FALSE), 0)</f>
        <v>0</v>
      </c>
      <c r="AS22" s="18">
        <f>IFERROR(VLOOKUP(C22,'2016'!A:F,INT,FALSE), 0)</f>
        <v>0</v>
      </c>
      <c r="AT22" s="18">
        <f>IFERROR(VLOOKUP(C22,'2016'!A:F,NAT,FALSE), 0)</f>
        <v>0</v>
      </c>
      <c r="AU22" s="18">
        <f>IFERROR(VLOOKUP(C22,'2016'!A:F,REG,FALSE), 0)</f>
        <v>0</v>
      </c>
      <c r="AV22" s="19">
        <f>IFERROR(VLOOKUP(C22,'2016'!A:F,STUUR,FALSE), 0)</f>
        <v>0</v>
      </c>
      <c r="AW22" s="18">
        <f>IFERROR(VLOOKUP(C22,'2015'!A:F,INT,FALSE), 0)</f>
        <v>0</v>
      </c>
      <c r="AX22" s="18">
        <f>IFERROR(VLOOKUP(C22,'2015'!A:F,NAT,FALSE), 0)</f>
        <v>0</v>
      </c>
      <c r="AY22" s="18">
        <f>IFERROR(VLOOKUP(C22,'2015'!A:F,REG,FALSE), 0)</f>
        <v>1</v>
      </c>
      <c r="AZ22" s="19">
        <f>IFERROR(VLOOKUP(C22,'2015'!A:F,STUUR,FALSE), 0)</f>
        <v>0</v>
      </c>
      <c r="BA22" s="18">
        <f>IFERROR(VLOOKUP(C22,'2014'!A:F,INT,FALSE), 0)</f>
        <v>0</v>
      </c>
      <c r="BB22" s="18">
        <f>IFERROR(VLOOKUP(C22,'2014'!A:F,NAT,FALSE), 0)</f>
        <v>0</v>
      </c>
      <c r="BC22" s="18">
        <f>IFERROR(VLOOKUP(C22,'2014'!A:F,REG,FALSE), 0)</f>
        <v>2</v>
      </c>
      <c r="BD22" s="19">
        <f>IFERROR(VLOOKUP(C22,'2014'!A:F,STUUR,FALSE), 0)</f>
        <v>0</v>
      </c>
      <c r="BE22" s="13">
        <f>IFERROR(VLOOKUP(C22,'2013'!A:F,INT,FALSE), 0)</f>
        <v>0</v>
      </c>
      <c r="BF22" s="13">
        <f>IFERROR(VLOOKUP(C22,'2013'!A:F,NAT,FALSE), 0)</f>
        <v>0</v>
      </c>
      <c r="BG22" s="13">
        <f>IFERROR(VLOOKUP(C22,'2013'!A:F,REG,FALSE), 0)</f>
        <v>2</v>
      </c>
      <c r="BH22" s="13">
        <f>IFERROR(VLOOKUP(C22,'2013'!A:F,STUUR,FALSE), 0)</f>
        <v>1</v>
      </c>
      <c r="BI22" s="20">
        <f>IFERROR(VLOOKUP(C22,'2012'!A:F,INT,FALSE), 0)</f>
        <v>0</v>
      </c>
      <c r="BJ22" s="13">
        <f>IFERROR(VLOOKUP(C22,'2012'!A:F,NAT,FALSE), 0)</f>
        <v>0</v>
      </c>
      <c r="BK22" s="13">
        <f>IFERROR(VLOOKUP(C22,'2012'!A:F,REG,FALSE), 0)</f>
        <v>1</v>
      </c>
      <c r="BL22" s="13">
        <f>IFERROR(VLOOKUP(C22,'2012'!A:F,STUUR,FALSE), 0)</f>
        <v>0</v>
      </c>
      <c r="BM22" s="20">
        <f>IFERROR(VLOOKUP(C22,'2011'!A:F,INT,FALSE), 0)</f>
        <v>0</v>
      </c>
      <c r="BN22" s="13">
        <f>IFERROR(VLOOKUP(C22,'2011'!A:F,NAT,FALSE), 0)</f>
        <v>0</v>
      </c>
      <c r="BO22" s="13">
        <f>IFERROR(VLOOKUP(C22,'2011'!A:F,REG,FALSE), 0)</f>
        <v>1</v>
      </c>
      <c r="BP22" s="13">
        <f>IFERROR(VLOOKUP(C22,'2011'!A:F,STUUR,FALSE), 0)</f>
        <v>0</v>
      </c>
      <c r="BQ22" s="20">
        <f>IFERROR(VLOOKUP(C22,'2010'!A:F,INT,FALSE), 0)</f>
        <v>0</v>
      </c>
      <c r="BR22" s="13">
        <f>IFERROR(VLOOKUP(C22,'2010'!A:F,NAT,FALSE), 0)</f>
        <v>0</v>
      </c>
      <c r="BS22" s="13">
        <f>IFERROR(VLOOKUP(C22,'2010'!A:F,REG,FALSE), 0)</f>
        <v>0</v>
      </c>
      <c r="BT22" s="13">
        <f>IFERROR(VLOOKUP(C22,'2010'!A:F,STUUR,FALSE), 0)</f>
        <v>0</v>
      </c>
      <c r="BU22" s="20">
        <f>IFERROR(VLOOKUP(C22,'2009'!A:F,INT,FALSE), 0)</f>
        <v>0</v>
      </c>
      <c r="BV22" s="13">
        <f>IFERROR(VLOOKUP(C22,'2009'!A:F,NAT,FALSE), 0)</f>
        <v>0</v>
      </c>
      <c r="BW22" s="13">
        <f>IFERROR(VLOOKUP(C22,'2009'!A:F,REG,FALSE), 0)</f>
        <v>0</v>
      </c>
      <c r="BX22" s="13">
        <f>IFERROR(VLOOKUP(C22,'2009'!A:F,STUUR,FALSE), 0)</f>
        <v>0</v>
      </c>
      <c r="BY22" s="20">
        <f>IFERROR(VLOOKUP(C22,'2006'!A:F,INT,FALSE), 0)</f>
        <v>0</v>
      </c>
      <c r="BZ22" s="13">
        <f>IFERROR(VLOOKUP(C22,'2006'!A:F,NAT,FALSE), 0)</f>
        <v>0</v>
      </c>
      <c r="CA22" s="13">
        <f>IFERROR(VLOOKUP(C22,'2006'!A:F,REG,FALSE), 0)</f>
        <v>0</v>
      </c>
      <c r="CB22" s="13">
        <f>IFERROR(VLOOKUP(C22,'2006'!A:F,STUUR,FALSE), 0)</f>
        <v>0</v>
      </c>
      <c r="CC22" s="20">
        <f>IFERROR(VLOOKUP(C22,'2005'!A:F,INT,FALSE), 0)</f>
        <v>0</v>
      </c>
      <c r="CD22" s="13">
        <f>IFERROR(VLOOKUP(C22,'2005'!A:F,NAT,FALSE), 0)</f>
        <v>0</v>
      </c>
      <c r="CE22" s="13">
        <f>IFERROR(VLOOKUP(C22,'2005'!A:F,REG,FALSE), 0)</f>
        <v>0</v>
      </c>
      <c r="CF22" s="13">
        <f>IFERROR(VLOOKUP(C22,'2005'!A:F,STUUR,FALSE), 0)</f>
        <v>0</v>
      </c>
      <c r="CG22" s="20">
        <f>IFERROR(VLOOKUP(C22,'2004'!A:F,INT,FALSE), 0)</f>
        <v>0</v>
      </c>
      <c r="CH22" s="13">
        <f>IFERROR(VLOOKUP(C22,'2004'!A:F,NAT,FALSE), 0)</f>
        <v>0</v>
      </c>
      <c r="CI22" s="13">
        <f>IFERROR(VLOOKUP(C22,'2004'!A:F,REG,FALSE), 0)</f>
        <v>0</v>
      </c>
      <c r="CJ22" s="13">
        <f>IFERROR(VLOOKUP(C22,'2004'!A:F,STUUR,FALSE), 0)</f>
        <v>0</v>
      </c>
      <c r="CK22" s="20">
        <f>IFERROR(VLOOKUP(C22,'2001'!A:F,INT,FALSE), 0)</f>
        <v>0</v>
      </c>
      <c r="CL22" s="13">
        <f>IFERROR(VLOOKUP(C22,'2001'!A:F,NAT,FALSE), 0)</f>
        <v>0</v>
      </c>
      <c r="CM22" s="13">
        <f>IFERROR(VLOOKUP(C22,'2001'!A:F,REG,FALSE), 0)</f>
        <v>0</v>
      </c>
      <c r="CN22" s="13">
        <f>IFERROR(VLOOKUP(C22,'2001'!A:F,STUUR,FALSE), 0)</f>
        <v>0</v>
      </c>
    </row>
    <row r="23" spans="1:92" ht="13" customHeight="1" x14ac:dyDescent="0.55000000000000004">
      <c r="A23" s="13">
        <f t="shared" si="0"/>
        <v>17</v>
      </c>
      <c r="B23" s="13">
        <f t="shared" si="1"/>
        <v>21</v>
      </c>
      <c r="C23" s="16" t="s">
        <v>29</v>
      </c>
      <c r="D23" s="15">
        <f t="shared" si="2"/>
        <v>6</v>
      </c>
      <c r="E23" s="20">
        <f t="shared" si="3"/>
        <v>1</v>
      </c>
      <c r="F23" s="13">
        <f t="shared" si="4"/>
        <v>3</v>
      </c>
      <c r="G23" s="13">
        <f t="shared" si="5"/>
        <v>2</v>
      </c>
      <c r="H23" s="50">
        <f t="shared" si="6"/>
        <v>0</v>
      </c>
      <c r="I23" s="18">
        <f>IFERROR(VLOOKUP(C23,'2025'!A:F,INT,FALSE), 0)</f>
        <v>0</v>
      </c>
      <c r="J23" s="18">
        <f>IFERROR(VLOOKUP(C23,'2025'!A:F,NAT,FALSE), 0)</f>
        <v>0</v>
      </c>
      <c r="K23" s="18">
        <f>IFERROR(VLOOKUP(C23,'2025'!A:F,REG,FALSE), 0)</f>
        <v>0</v>
      </c>
      <c r="L23" s="19">
        <f>IFERROR(VLOOKUP(C23,'2025'!A:F,STUUR,FALSE), 0)</f>
        <v>0</v>
      </c>
      <c r="M23" s="18">
        <f>IFERROR(VLOOKUP(C23,'2024'!A:F,INT,FALSE), 0)</f>
        <v>0</v>
      </c>
      <c r="N23" s="18">
        <f>IFERROR(VLOOKUP(C23,'2024'!A:F,NAT,FALSE), 0)</f>
        <v>0</v>
      </c>
      <c r="O23" s="18">
        <f>IFERROR(VLOOKUP(C23,'2024'!A:F,REG,FALSE), 0)</f>
        <v>0</v>
      </c>
      <c r="P23" s="19">
        <f>IFERROR(VLOOKUP(C23,'2024'!A:F,STUUR,FALSE), 0)</f>
        <v>0</v>
      </c>
      <c r="Q23" s="18">
        <f>IFERROR(VLOOKUP(C23,'2023'!A:F,INT,FALSE), 0)</f>
        <v>0</v>
      </c>
      <c r="R23" s="18">
        <f>IFERROR(VLOOKUP(C23,'2023'!A:F,NAT,FALSE), 0)</f>
        <v>0</v>
      </c>
      <c r="S23" s="18">
        <f>IFERROR(VLOOKUP(C23,'2023'!A:F,REG,FALSE), 0)</f>
        <v>0</v>
      </c>
      <c r="T23" s="19">
        <f>IFERROR(VLOOKUP(C23,'2023'!A:F,STUUR,FALSE), 0)</f>
        <v>0</v>
      </c>
      <c r="U23" s="17">
        <f>IFERROR(VLOOKUP(C23,'2022'!A:F,INT,FALSE), 0)</f>
        <v>0</v>
      </c>
      <c r="V23" s="18">
        <f>IFERROR(VLOOKUP(C23,'2022'!A:F,NAT,FALSE), 0)</f>
        <v>0</v>
      </c>
      <c r="W23" s="18">
        <f>IFERROR(VLOOKUP(C23,'2022'!A:F,REG,FALSE), 0)</f>
        <v>0</v>
      </c>
      <c r="X23" s="18">
        <f>IFERROR(VLOOKUP(C23,'2022'!A:F,STUUR,FALSE), 0)</f>
        <v>0</v>
      </c>
      <c r="Y23" s="17">
        <f>IFERROR(VLOOKUP(C23,'2021'!A:F,INT,FALSE), 0)</f>
        <v>0</v>
      </c>
      <c r="Z23" s="18">
        <f>IFERROR(VLOOKUP(C23,'2021'!A:F,NAT,FALSE), 0)</f>
        <v>0</v>
      </c>
      <c r="AA23" s="18">
        <f>IFERROR(VLOOKUP(C23,'2021'!A:F,REG,FALSE), 0)</f>
        <v>0</v>
      </c>
      <c r="AB23" s="18">
        <f>IFERROR(VLOOKUP(C23,'2021'!A:F,STUUR,FALSE), 0)</f>
        <v>0</v>
      </c>
      <c r="AC23" s="17">
        <f>IFERROR(VLOOKUP(C23,'2020'!A:F,INT,FALSE), 0)</f>
        <v>0</v>
      </c>
      <c r="AD23" s="18">
        <f>IFERROR(VLOOKUP(C23,'2020'!A:F,NAT,FALSE), 0)</f>
        <v>0</v>
      </c>
      <c r="AE23" s="18">
        <f>IFERROR(VLOOKUP(C23,'2020'!A:F,REG,FALSE), 0)</f>
        <v>0</v>
      </c>
      <c r="AF23" s="18">
        <f>IFERROR(VLOOKUP(C23,'2020'!A:F,STUUR,FALSE), 0)</f>
        <v>0</v>
      </c>
      <c r="AG23" s="17">
        <f>IFERROR(VLOOKUP(C23,'2019'!A:F,INT,FALSE), 0)</f>
        <v>0</v>
      </c>
      <c r="AH23" s="18">
        <f>IFERROR(VLOOKUP(C23,'2019'!A:F,NAT,FALSE), 0)</f>
        <v>0</v>
      </c>
      <c r="AI23" s="18">
        <f>IFERROR(VLOOKUP(C23,'2019'!A:F,REG,FALSE), 0)</f>
        <v>0</v>
      </c>
      <c r="AJ23" s="18">
        <f>IFERROR(VLOOKUP(C23,'2019'!A:F,STUUR,FALSE), 0)</f>
        <v>0</v>
      </c>
      <c r="AK23" s="17">
        <f>IFERROR(VLOOKUP(C23,'2018'!A:F,INT,FALSE), 0)</f>
        <v>0</v>
      </c>
      <c r="AL23" s="18">
        <f>IFERROR(VLOOKUP(C23,'2018'!A:F,NAT,FALSE), 0)</f>
        <v>0</v>
      </c>
      <c r="AM23" s="18">
        <f>IFERROR(VLOOKUP(C23,'2018'!A:F,REG,FALSE), 0)</f>
        <v>0</v>
      </c>
      <c r="AN23" s="19">
        <f>IFERROR(VLOOKUP(C23,'2018'!A:F,STUUR,FALSE), 0)</f>
        <v>0</v>
      </c>
      <c r="AO23" s="18">
        <f>IFERROR(VLOOKUP(C23,'2017'!A:F,INT,FALSE), 0)</f>
        <v>0</v>
      </c>
      <c r="AP23" s="18">
        <f>IFERROR(VLOOKUP(C23,'2017'!A:F,NAT,FALSE), 0)</f>
        <v>0</v>
      </c>
      <c r="AQ23" s="18">
        <f>IFERROR(VLOOKUP(C23,'2017'!A:F,REG,FALSE), 0)</f>
        <v>0</v>
      </c>
      <c r="AR23" s="19">
        <f>IFERROR(VLOOKUP(C23,'2017'!A:F,STUUR,FALSE), 0)</f>
        <v>0</v>
      </c>
      <c r="AS23" s="18">
        <f>IFERROR(VLOOKUP(C23,'2016'!A:F,INT,FALSE), 0)</f>
        <v>0</v>
      </c>
      <c r="AT23" s="18">
        <f>IFERROR(VLOOKUP(C23,'2016'!A:F,NAT,FALSE), 0)</f>
        <v>0</v>
      </c>
      <c r="AU23" s="18">
        <f>IFERROR(VLOOKUP(C23,'2016'!A:F,REG,FALSE), 0)</f>
        <v>0</v>
      </c>
      <c r="AV23" s="19">
        <f>IFERROR(VLOOKUP(C23,'2016'!A:F,STUUR,FALSE), 0)</f>
        <v>0</v>
      </c>
      <c r="AW23" s="18">
        <f>IFERROR(VLOOKUP(C23,'2015'!A:F,INT,FALSE), 0)</f>
        <v>0</v>
      </c>
      <c r="AX23" s="18">
        <f>IFERROR(VLOOKUP(C23,'2015'!A:F,NAT,FALSE), 0)</f>
        <v>0</v>
      </c>
      <c r="AY23" s="18">
        <f>IFERROR(VLOOKUP(C23,'2015'!A:F,REG,FALSE), 0)</f>
        <v>0</v>
      </c>
      <c r="AZ23" s="19">
        <f>IFERROR(VLOOKUP(C23,'2015'!A:F,STUUR,FALSE), 0)</f>
        <v>0</v>
      </c>
      <c r="BA23" s="18">
        <f>IFERROR(VLOOKUP(C23,'2014'!A:F,INT,FALSE), 0)</f>
        <v>0</v>
      </c>
      <c r="BB23" s="18">
        <f>IFERROR(VLOOKUP(C23,'2014'!A:F,NAT,FALSE), 0)</f>
        <v>0</v>
      </c>
      <c r="BC23" s="18">
        <f>IFERROR(VLOOKUP(C23,'2014'!A:F,REG,FALSE), 0)</f>
        <v>0</v>
      </c>
      <c r="BD23" s="19">
        <f>IFERROR(VLOOKUP(C23,'2014'!A:F,STUUR,FALSE), 0)</f>
        <v>0</v>
      </c>
      <c r="BE23" s="13">
        <f>IFERROR(VLOOKUP(C23,'2013'!A:F,INT,FALSE), 0)</f>
        <v>0</v>
      </c>
      <c r="BF23" s="13">
        <f>IFERROR(VLOOKUP(C23,'2013'!A:F,NAT,FALSE), 0)</f>
        <v>0</v>
      </c>
      <c r="BG23" s="13">
        <f>IFERROR(VLOOKUP(C23,'2013'!A:F,REG,FALSE), 0)</f>
        <v>1</v>
      </c>
      <c r="BH23" s="13">
        <f>IFERROR(VLOOKUP(C23,'2013'!A:F,STUUR,FALSE), 0)</f>
        <v>0</v>
      </c>
      <c r="BI23" s="20">
        <f>IFERROR(VLOOKUP(C23,'2012'!A:F,INT,FALSE), 0)</f>
        <v>1</v>
      </c>
      <c r="BJ23" s="13">
        <f>IFERROR(VLOOKUP(C23,'2012'!A:F,NAT,FALSE), 0)</f>
        <v>2</v>
      </c>
      <c r="BK23" s="13">
        <f>IFERROR(VLOOKUP(C23,'2012'!A:F,REG,FALSE), 0)</f>
        <v>0</v>
      </c>
      <c r="BL23" s="13">
        <f>IFERROR(VLOOKUP(C23,'2012'!A:F,STUUR,FALSE), 0)</f>
        <v>0</v>
      </c>
      <c r="BM23" s="20">
        <f>IFERROR(VLOOKUP(C23,'2011'!A:F,INT,FALSE), 0)</f>
        <v>0</v>
      </c>
      <c r="BN23" s="13">
        <f>IFERROR(VLOOKUP(C23,'2011'!A:F,NAT,FALSE), 0)</f>
        <v>1</v>
      </c>
      <c r="BO23" s="13">
        <f>IFERROR(VLOOKUP(C23,'2011'!A:F,REG,FALSE), 0)</f>
        <v>1</v>
      </c>
      <c r="BP23" s="13">
        <f>IFERROR(VLOOKUP(C23,'2011'!A:F,STUUR,FALSE), 0)</f>
        <v>0</v>
      </c>
      <c r="BQ23" s="20">
        <f>IFERROR(VLOOKUP(C23,'2010'!A:F,INT,FALSE), 0)</f>
        <v>0</v>
      </c>
      <c r="BR23" s="13">
        <f>IFERROR(VLOOKUP(C23,'2010'!A:F,NAT,FALSE), 0)</f>
        <v>0</v>
      </c>
      <c r="BS23" s="13">
        <f>IFERROR(VLOOKUP(C23,'2010'!A:F,REG,FALSE), 0)</f>
        <v>0</v>
      </c>
      <c r="BT23" s="13">
        <f>IFERROR(VLOOKUP(C23,'2010'!A:F,STUUR,FALSE), 0)</f>
        <v>0</v>
      </c>
      <c r="BU23" s="20">
        <f>IFERROR(VLOOKUP(C23,'2009'!A:F,INT,FALSE), 0)</f>
        <v>0</v>
      </c>
      <c r="BV23" s="13">
        <f>IFERROR(VLOOKUP(C23,'2009'!A:F,NAT,FALSE), 0)</f>
        <v>0</v>
      </c>
      <c r="BW23" s="13">
        <f>IFERROR(VLOOKUP(C23,'2009'!A:F,REG,FALSE), 0)</f>
        <v>0</v>
      </c>
      <c r="BX23" s="13">
        <f>IFERROR(VLOOKUP(C23,'2009'!A:F,STUUR,FALSE), 0)</f>
        <v>0</v>
      </c>
      <c r="BY23" s="20">
        <f>IFERROR(VLOOKUP(C23,'2006'!A:F,INT,FALSE), 0)</f>
        <v>0</v>
      </c>
      <c r="BZ23" s="13">
        <f>IFERROR(VLOOKUP(C23,'2006'!A:F,NAT,FALSE), 0)</f>
        <v>0</v>
      </c>
      <c r="CA23" s="13">
        <f>IFERROR(VLOOKUP(C23,'2006'!A:F,REG,FALSE), 0)</f>
        <v>0</v>
      </c>
      <c r="CB23" s="13">
        <f>IFERROR(VLOOKUP(C23,'2006'!A:F,STUUR,FALSE), 0)</f>
        <v>0</v>
      </c>
      <c r="CC23" s="20">
        <f>IFERROR(VLOOKUP(C23,'2005'!A:F,INT,FALSE), 0)</f>
        <v>0</v>
      </c>
      <c r="CD23" s="13">
        <f>IFERROR(VLOOKUP(C23,'2005'!A:F,NAT,FALSE), 0)</f>
        <v>0</v>
      </c>
      <c r="CE23" s="13">
        <f>IFERROR(VLOOKUP(C23,'2005'!A:F,REG,FALSE), 0)</f>
        <v>0</v>
      </c>
      <c r="CF23" s="13">
        <f>IFERROR(VLOOKUP(C23,'2005'!A:F,STUUR,FALSE), 0)</f>
        <v>0</v>
      </c>
      <c r="CG23" s="20">
        <f>IFERROR(VLOOKUP(C23,'2004'!A:F,INT,FALSE), 0)</f>
        <v>0</v>
      </c>
      <c r="CH23" s="13">
        <f>IFERROR(VLOOKUP(C23,'2004'!A:F,NAT,FALSE), 0)</f>
        <v>0</v>
      </c>
      <c r="CI23" s="13">
        <f>IFERROR(VLOOKUP(C23,'2004'!A:F,REG,FALSE), 0)</f>
        <v>0</v>
      </c>
      <c r="CJ23" s="13">
        <f>IFERROR(VLOOKUP(C23,'2004'!A:F,STUUR,FALSE), 0)</f>
        <v>0</v>
      </c>
      <c r="CK23" s="20">
        <f>IFERROR(VLOOKUP(C23,'2001'!A:F,INT,FALSE), 0)</f>
        <v>0</v>
      </c>
      <c r="CL23" s="13">
        <f>IFERROR(VLOOKUP(C23,'2001'!A:F,NAT,FALSE), 0)</f>
        <v>0</v>
      </c>
      <c r="CM23" s="13">
        <f>IFERROR(VLOOKUP(C23,'2001'!A:F,REG,FALSE), 0)</f>
        <v>0</v>
      </c>
      <c r="CN23" s="13">
        <f>IFERROR(VLOOKUP(C23,'2001'!A:F,STUUR,FALSE), 0)</f>
        <v>0</v>
      </c>
    </row>
    <row r="24" spans="1:92" ht="13" customHeight="1" x14ac:dyDescent="0.55000000000000004">
      <c r="A24" s="13">
        <f t="shared" si="0"/>
        <v>16</v>
      </c>
      <c r="B24" s="13">
        <f t="shared" si="1"/>
        <v>22</v>
      </c>
      <c r="C24" s="14" t="s">
        <v>19</v>
      </c>
      <c r="D24" s="15">
        <f t="shared" si="2"/>
        <v>6</v>
      </c>
      <c r="E24" s="20">
        <f t="shared" si="3"/>
        <v>0</v>
      </c>
      <c r="F24" s="13">
        <f t="shared" si="4"/>
        <v>4</v>
      </c>
      <c r="G24" s="13">
        <f t="shared" si="5"/>
        <v>2</v>
      </c>
      <c r="H24" s="50">
        <f t="shared" si="6"/>
        <v>0</v>
      </c>
      <c r="I24" s="18">
        <f>IFERROR(VLOOKUP(C24,'2025'!A:F,INT,FALSE), 0)</f>
        <v>0</v>
      </c>
      <c r="J24" s="18">
        <f>IFERROR(VLOOKUP(C24,'2025'!A:F,NAT,FALSE), 0)</f>
        <v>0</v>
      </c>
      <c r="K24" s="18">
        <f>IFERROR(VLOOKUP(C24,'2025'!A:F,REG,FALSE), 0)</f>
        <v>0</v>
      </c>
      <c r="L24" s="19">
        <f>IFERROR(VLOOKUP(C24,'2025'!A:F,STUUR,FALSE), 0)</f>
        <v>0</v>
      </c>
      <c r="M24" s="18">
        <f>IFERROR(VLOOKUP(C24,'2024'!A:F,INT,FALSE), 0)</f>
        <v>0</v>
      </c>
      <c r="N24" s="18">
        <f>IFERROR(VLOOKUP(C24,'2024'!A:F,NAT,FALSE), 0)</f>
        <v>0</v>
      </c>
      <c r="O24" s="18">
        <f>IFERROR(VLOOKUP(C24,'2024'!A:F,REG,FALSE), 0)</f>
        <v>0</v>
      </c>
      <c r="P24" s="19">
        <f>IFERROR(VLOOKUP(C24,'2024'!A:F,STUUR,FALSE), 0)</f>
        <v>0</v>
      </c>
      <c r="Q24" s="18">
        <f>IFERROR(VLOOKUP(C24,'2023'!A:F,INT,FALSE), 0)</f>
        <v>0</v>
      </c>
      <c r="R24" s="18">
        <f>IFERROR(VLOOKUP(C24,'2023'!A:F,NAT,FALSE), 0)</f>
        <v>0</v>
      </c>
      <c r="S24" s="18">
        <f>IFERROR(VLOOKUP(C24,'2023'!A:F,REG,FALSE), 0)</f>
        <v>0</v>
      </c>
      <c r="T24" s="19">
        <f>IFERROR(VLOOKUP(C24,'2023'!A:F,STUUR,FALSE), 0)</f>
        <v>0</v>
      </c>
      <c r="U24" s="17">
        <f>IFERROR(VLOOKUP(C24,'2022'!A:F,INT,FALSE), 0)</f>
        <v>0</v>
      </c>
      <c r="V24" s="18">
        <f>IFERROR(VLOOKUP(C24,'2022'!A:F,NAT,FALSE), 0)</f>
        <v>0</v>
      </c>
      <c r="W24" s="18">
        <f>IFERROR(VLOOKUP(C24,'2022'!A:F,REG,FALSE), 0)</f>
        <v>0</v>
      </c>
      <c r="X24" s="18">
        <f>IFERROR(VLOOKUP(C24,'2022'!A:F,STUUR,FALSE), 0)</f>
        <v>0</v>
      </c>
      <c r="Y24" s="17">
        <f>IFERROR(VLOOKUP(C24,'2021'!A:F,INT,FALSE), 0)</f>
        <v>0</v>
      </c>
      <c r="Z24" s="18">
        <f>IFERROR(VLOOKUP(C24,'2021'!A:F,NAT,FALSE), 0)</f>
        <v>0</v>
      </c>
      <c r="AA24" s="18">
        <f>IFERROR(VLOOKUP(C24,'2021'!A:F,REG,FALSE), 0)</f>
        <v>0</v>
      </c>
      <c r="AB24" s="18">
        <f>IFERROR(VLOOKUP(C24,'2021'!A:F,STUUR,FALSE), 0)</f>
        <v>0</v>
      </c>
      <c r="AC24" s="17">
        <f>IFERROR(VLOOKUP(C24,'2020'!A:F,INT,FALSE), 0)</f>
        <v>0</v>
      </c>
      <c r="AD24" s="18">
        <f>IFERROR(VLOOKUP(C24,'2020'!A:F,NAT,FALSE), 0)</f>
        <v>0</v>
      </c>
      <c r="AE24" s="18">
        <f>IFERROR(VLOOKUP(C24,'2020'!A:F,REG,FALSE), 0)</f>
        <v>0</v>
      </c>
      <c r="AF24" s="18">
        <f>IFERROR(VLOOKUP(C24,'2020'!A:F,STUUR,FALSE), 0)</f>
        <v>0</v>
      </c>
      <c r="AG24" s="17">
        <f>IFERROR(VLOOKUP(C24,'2019'!A:F,INT,FALSE), 0)</f>
        <v>0</v>
      </c>
      <c r="AH24" s="18">
        <f>IFERROR(VLOOKUP(C24,'2019'!A:F,NAT,FALSE), 0)</f>
        <v>0</v>
      </c>
      <c r="AI24" s="18">
        <f>IFERROR(VLOOKUP(C24,'2019'!A:F,REG,FALSE), 0)</f>
        <v>0</v>
      </c>
      <c r="AJ24" s="18">
        <f>IFERROR(VLOOKUP(C24,'2019'!A:F,STUUR,FALSE), 0)</f>
        <v>0</v>
      </c>
      <c r="AK24" s="17">
        <f>IFERROR(VLOOKUP(C24,'2018'!A:F,INT,FALSE), 0)</f>
        <v>0</v>
      </c>
      <c r="AL24" s="18">
        <f>IFERROR(VLOOKUP(C24,'2018'!A:F,NAT,FALSE), 0)</f>
        <v>0</v>
      </c>
      <c r="AM24" s="18">
        <f>IFERROR(VLOOKUP(C24,'2018'!A:F,REG,FALSE), 0)</f>
        <v>0</v>
      </c>
      <c r="AN24" s="19">
        <f>IFERROR(VLOOKUP(C24,'2018'!A:F,STUUR,FALSE), 0)</f>
        <v>0</v>
      </c>
      <c r="AO24" s="18">
        <f>IFERROR(VLOOKUP(C24,'2017'!A:F,INT,FALSE), 0)</f>
        <v>0</v>
      </c>
      <c r="AP24" s="18">
        <f>IFERROR(VLOOKUP(C24,'2017'!A:F,NAT,FALSE), 0)</f>
        <v>0</v>
      </c>
      <c r="AQ24" s="18">
        <f>IFERROR(VLOOKUP(C24,'2017'!A:F,REG,FALSE), 0)</f>
        <v>0</v>
      </c>
      <c r="AR24" s="19">
        <f>IFERROR(VLOOKUP(C24,'2017'!A:F,STUUR,FALSE), 0)</f>
        <v>0</v>
      </c>
      <c r="AS24" s="18">
        <f>IFERROR(VLOOKUP(C24,'2016'!A:F,INT,FALSE), 0)</f>
        <v>0</v>
      </c>
      <c r="AT24" s="18">
        <f>IFERROR(VLOOKUP(C24,'2016'!A:F,NAT,FALSE), 0)</f>
        <v>0</v>
      </c>
      <c r="AU24" s="18">
        <f>IFERROR(VLOOKUP(C24,'2016'!A:F,REG,FALSE), 0)</f>
        <v>0</v>
      </c>
      <c r="AV24" s="19">
        <f>IFERROR(VLOOKUP(C24,'2016'!A:F,STUUR,FALSE), 0)</f>
        <v>0</v>
      </c>
      <c r="AW24" s="18">
        <f>IFERROR(VLOOKUP(C24,'2015'!A:F,INT,FALSE), 0)</f>
        <v>0</v>
      </c>
      <c r="AX24" s="18">
        <f>IFERROR(VLOOKUP(C24,'2015'!A:F,NAT,FALSE), 0)</f>
        <v>0</v>
      </c>
      <c r="AY24" s="18">
        <f>IFERROR(VLOOKUP(C24,'2015'!A:F,REG,FALSE), 0)</f>
        <v>0</v>
      </c>
      <c r="AZ24" s="19">
        <f>IFERROR(VLOOKUP(C24,'2015'!A:F,STUUR,FALSE), 0)</f>
        <v>0</v>
      </c>
      <c r="BA24" s="18">
        <f>IFERROR(VLOOKUP(C24,'2014'!A:F,INT,FALSE), 0)</f>
        <v>0</v>
      </c>
      <c r="BB24" s="18">
        <f>IFERROR(VLOOKUP(C24,'2014'!A:F,NAT,FALSE), 0)</f>
        <v>0</v>
      </c>
      <c r="BC24" s="18">
        <f>IFERROR(VLOOKUP(C24,'2014'!A:F,REG,FALSE), 0)</f>
        <v>1</v>
      </c>
      <c r="BD24" s="19">
        <f>IFERROR(VLOOKUP(C24,'2014'!A:F,STUUR,FALSE), 0)</f>
        <v>0</v>
      </c>
      <c r="BE24" s="13">
        <f>IFERROR(VLOOKUP(C24,'2013'!A:F,INT,FALSE), 0)</f>
        <v>0</v>
      </c>
      <c r="BF24" s="13">
        <f>IFERROR(VLOOKUP(C24,'2013'!A:F,NAT,FALSE), 0)</f>
        <v>0</v>
      </c>
      <c r="BG24" s="13">
        <f>IFERROR(VLOOKUP(C24,'2013'!A:F,REG,FALSE), 0)</f>
        <v>0</v>
      </c>
      <c r="BH24" s="13">
        <f>IFERROR(VLOOKUP(C24,'2013'!A:F,STUUR,FALSE), 0)</f>
        <v>0</v>
      </c>
      <c r="BI24" s="20">
        <f>IFERROR(VLOOKUP(C24,'2012'!A:F,INT,FALSE), 0)</f>
        <v>0</v>
      </c>
      <c r="BJ24" s="13">
        <f>IFERROR(VLOOKUP(C24,'2012'!A:F,NAT,FALSE), 0)</f>
        <v>3</v>
      </c>
      <c r="BK24" s="13">
        <f>IFERROR(VLOOKUP(C24,'2012'!A:F,REG,FALSE), 0)</f>
        <v>1</v>
      </c>
      <c r="BL24" s="13">
        <f>IFERROR(VLOOKUP(C24,'2012'!A:F,STUUR,FALSE), 0)</f>
        <v>0</v>
      </c>
      <c r="BM24" s="20">
        <f>IFERROR(VLOOKUP(C24,'2011'!A:F,INT,FALSE), 0)</f>
        <v>0</v>
      </c>
      <c r="BN24" s="13">
        <f>IFERROR(VLOOKUP(C24,'2011'!A:F,NAT,FALSE), 0)</f>
        <v>1</v>
      </c>
      <c r="BO24" s="13">
        <f>IFERROR(VLOOKUP(C24,'2011'!A:F,REG,FALSE), 0)</f>
        <v>0</v>
      </c>
      <c r="BP24" s="13">
        <f>IFERROR(VLOOKUP(C24,'2011'!A:F,STUUR,FALSE), 0)</f>
        <v>0</v>
      </c>
      <c r="BQ24" s="20">
        <f>IFERROR(VLOOKUP(C24,'2010'!A:F,INT,FALSE), 0)</f>
        <v>0</v>
      </c>
      <c r="BR24" s="13">
        <f>IFERROR(VLOOKUP(C24,'2010'!A:F,NAT,FALSE), 0)</f>
        <v>0</v>
      </c>
      <c r="BS24" s="13">
        <f>IFERROR(VLOOKUP(C24,'2010'!A:F,REG,FALSE), 0)</f>
        <v>0</v>
      </c>
      <c r="BT24" s="13">
        <f>IFERROR(VLOOKUP(C24,'2010'!A:F,STUUR,FALSE), 0)</f>
        <v>0</v>
      </c>
      <c r="BU24" s="20">
        <f>IFERROR(VLOOKUP(C24,'2009'!A:F,INT,FALSE), 0)</f>
        <v>0</v>
      </c>
      <c r="BV24" s="13">
        <f>IFERROR(VLOOKUP(C24,'2009'!A:F,NAT,FALSE), 0)</f>
        <v>0</v>
      </c>
      <c r="BW24" s="13">
        <f>IFERROR(VLOOKUP(C24,'2009'!A:F,REG,FALSE), 0)</f>
        <v>0</v>
      </c>
      <c r="BX24" s="13">
        <f>IFERROR(VLOOKUP(C24,'2009'!A:F,STUUR,FALSE), 0)</f>
        <v>0</v>
      </c>
      <c r="BY24" s="20">
        <f>IFERROR(VLOOKUP(C24,'2006'!A:F,INT,FALSE), 0)</f>
        <v>0</v>
      </c>
      <c r="BZ24" s="13">
        <f>IFERROR(VLOOKUP(C24,'2006'!A:F,NAT,FALSE), 0)</f>
        <v>0</v>
      </c>
      <c r="CA24" s="13">
        <f>IFERROR(VLOOKUP(C24,'2006'!A:F,REG,FALSE), 0)</f>
        <v>0</v>
      </c>
      <c r="CB24" s="13">
        <f>IFERROR(VLOOKUP(C24,'2006'!A:F,STUUR,FALSE), 0)</f>
        <v>0</v>
      </c>
      <c r="CC24" s="20">
        <f>IFERROR(VLOOKUP(C24,'2005'!A:F,INT,FALSE), 0)</f>
        <v>0</v>
      </c>
      <c r="CD24" s="13">
        <f>IFERROR(VLOOKUP(C24,'2005'!A:F,NAT,FALSE), 0)</f>
        <v>0</v>
      </c>
      <c r="CE24" s="13">
        <f>IFERROR(VLOOKUP(C24,'2005'!A:F,REG,FALSE), 0)</f>
        <v>0</v>
      </c>
      <c r="CF24" s="13">
        <f>IFERROR(VLOOKUP(C24,'2005'!A:F,STUUR,FALSE), 0)</f>
        <v>0</v>
      </c>
      <c r="CG24" s="20">
        <f>IFERROR(VLOOKUP(C24,'2004'!A:F,INT,FALSE), 0)</f>
        <v>0</v>
      </c>
      <c r="CH24" s="13">
        <f>IFERROR(VLOOKUP(C24,'2004'!A:F,NAT,FALSE), 0)</f>
        <v>0</v>
      </c>
      <c r="CI24" s="13">
        <f>IFERROR(VLOOKUP(C24,'2004'!A:F,REG,FALSE), 0)</f>
        <v>0</v>
      </c>
      <c r="CJ24" s="13">
        <f>IFERROR(VLOOKUP(C24,'2004'!A:F,STUUR,FALSE), 0)</f>
        <v>0</v>
      </c>
      <c r="CK24" s="20">
        <f>IFERROR(VLOOKUP(C24,'2001'!A:F,INT,FALSE), 0)</f>
        <v>0</v>
      </c>
      <c r="CL24" s="13">
        <f>IFERROR(VLOOKUP(C24,'2001'!A:F,NAT,FALSE), 0)</f>
        <v>0</v>
      </c>
      <c r="CM24" s="13">
        <f>IFERROR(VLOOKUP(C24,'2001'!A:F,REG,FALSE), 0)</f>
        <v>0</v>
      </c>
      <c r="CN24" s="13">
        <f>IFERROR(VLOOKUP(C24,'2001'!A:F,STUUR,FALSE), 0)</f>
        <v>0</v>
      </c>
    </row>
    <row r="25" spans="1:92" ht="13" customHeight="1" x14ac:dyDescent="0.55000000000000004">
      <c r="A25" s="13">
        <f t="shared" si="0"/>
        <v>16</v>
      </c>
      <c r="B25" s="13">
        <f t="shared" si="1"/>
        <v>22</v>
      </c>
      <c r="C25" s="16" t="s">
        <v>180</v>
      </c>
      <c r="D25" s="15">
        <f t="shared" si="2"/>
        <v>10</v>
      </c>
      <c r="E25" s="20">
        <f t="shared" si="3"/>
        <v>0</v>
      </c>
      <c r="F25" s="13">
        <f t="shared" si="4"/>
        <v>0</v>
      </c>
      <c r="G25" s="13">
        <f t="shared" si="5"/>
        <v>6</v>
      </c>
      <c r="H25" s="50">
        <f t="shared" si="6"/>
        <v>4</v>
      </c>
      <c r="I25" s="18">
        <f>IFERROR(VLOOKUP(C25,'2025'!A:F,INT,FALSE), 0)</f>
        <v>0</v>
      </c>
      <c r="J25" s="18">
        <f>IFERROR(VLOOKUP(C25,'2025'!A:F,NAT,FALSE), 0)</f>
        <v>0</v>
      </c>
      <c r="K25" s="18">
        <f>IFERROR(VLOOKUP(C25,'2025'!A:F,REG,FALSE), 0)</f>
        <v>0</v>
      </c>
      <c r="L25" s="19">
        <f>IFERROR(VLOOKUP(C25,'2025'!A:F,STUUR,FALSE), 0)</f>
        <v>0</v>
      </c>
      <c r="M25" s="18">
        <f>IFERROR(VLOOKUP(C25,'2024'!A:F,INT,FALSE), 0)</f>
        <v>0</v>
      </c>
      <c r="N25" s="18">
        <f>IFERROR(VLOOKUP(C25,'2024'!A:F,NAT,FALSE), 0)</f>
        <v>0</v>
      </c>
      <c r="O25" s="18">
        <f>IFERROR(VLOOKUP(C25,'2024'!A:F,REG,FALSE), 0)</f>
        <v>2</v>
      </c>
      <c r="P25" s="19">
        <f>IFERROR(VLOOKUP(C25,'2024'!A:F,STUUR,FALSE), 0)</f>
        <v>0</v>
      </c>
      <c r="Q25" s="18">
        <f>IFERROR(VLOOKUP(C25,'2023'!A:F,INT,FALSE), 0)</f>
        <v>0</v>
      </c>
      <c r="R25" s="18">
        <f>IFERROR(VLOOKUP(C25,'2023'!A:F,NAT,FALSE), 0)</f>
        <v>0</v>
      </c>
      <c r="S25" s="18">
        <f>IFERROR(VLOOKUP(C25,'2023'!A:F,REG,FALSE), 0)</f>
        <v>1</v>
      </c>
      <c r="T25" s="19">
        <f>IFERROR(VLOOKUP(C25,'2023'!A:F,STUUR,FALSE), 0)</f>
        <v>0</v>
      </c>
      <c r="U25" s="17">
        <f>IFERROR(VLOOKUP(C25,'2022'!A:F,INT,FALSE), 0)</f>
        <v>0</v>
      </c>
      <c r="V25" s="18">
        <f>IFERROR(VLOOKUP(C25,'2022'!A:F,NAT,FALSE), 0)</f>
        <v>0</v>
      </c>
      <c r="W25" s="18">
        <f>IFERROR(VLOOKUP(C25,'2022'!A:F,REG,FALSE), 0)</f>
        <v>1</v>
      </c>
      <c r="X25" s="18">
        <f>IFERROR(VLOOKUP(C25,'2022'!A:F,STUUR,FALSE), 0)</f>
        <v>0</v>
      </c>
      <c r="Y25" s="17">
        <f>IFERROR(VLOOKUP(C25,'2021'!A:F,INT,FALSE), 0)</f>
        <v>0</v>
      </c>
      <c r="Z25" s="18">
        <f>IFERROR(VLOOKUP(C25,'2021'!A:F,NAT,FALSE), 0)</f>
        <v>0</v>
      </c>
      <c r="AA25" s="18">
        <f>IFERROR(VLOOKUP(C25,'2021'!A:F,REG,FALSE), 0)</f>
        <v>0</v>
      </c>
      <c r="AB25" s="18">
        <f>IFERROR(VLOOKUP(C25,'2021'!A:F,STUUR,FALSE), 0)</f>
        <v>0</v>
      </c>
      <c r="AC25" s="17">
        <f>IFERROR(VLOOKUP(C25,'2020'!A:F,INT,FALSE), 0)</f>
        <v>0</v>
      </c>
      <c r="AD25" s="18">
        <f>IFERROR(VLOOKUP(C25,'2020'!A:F,NAT,FALSE), 0)</f>
        <v>0</v>
      </c>
      <c r="AE25" s="18">
        <f>IFERROR(VLOOKUP(C25,'2020'!A:F,REG,FALSE), 0)</f>
        <v>0</v>
      </c>
      <c r="AF25" s="18">
        <f>IFERROR(VLOOKUP(C25,'2020'!A:F,STUUR,FALSE), 0)</f>
        <v>1</v>
      </c>
      <c r="AG25" s="17">
        <f>IFERROR(VLOOKUP(C25,'2019'!A:F,INT,FALSE), 0)</f>
        <v>0</v>
      </c>
      <c r="AH25" s="18">
        <f>IFERROR(VLOOKUP(C25,'2019'!A:F,NAT,FALSE), 0)</f>
        <v>0</v>
      </c>
      <c r="AI25" s="18">
        <f>IFERROR(VLOOKUP(C25,'2019'!A:F,REG,FALSE), 0)</f>
        <v>1</v>
      </c>
      <c r="AJ25" s="18">
        <f>IFERROR(VLOOKUP(C25,'2019'!A:F,STUUR,FALSE), 0)</f>
        <v>2</v>
      </c>
      <c r="AK25" s="17">
        <f>IFERROR(VLOOKUP(C25,'2018'!A:F,INT,FALSE), 0)</f>
        <v>0</v>
      </c>
      <c r="AL25" s="18">
        <f>IFERROR(VLOOKUP(C25,'2018'!A:F,NAT,FALSE), 0)</f>
        <v>0</v>
      </c>
      <c r="AM25" s="18">
        <f>IFERROR(VLOOKUP(C25,'2018'!A:F,REG,FALSE), 0)</f>
        <v>0</v>
      </c>
      <c r="AN25" s="19">
        <f>IFERROR(VLOOKUP(C25,'2018'!A:F,STUUR,FALSE), 0)</f>
        <v>0</v>
      </c>
      <c r="AO25" s="18">
        <f>IFERROR(VLOOKUP(C25,'2017'!A:F,INT,FALSE), 0)</f>
        <v>0</v>
      </c>
      <c r="AP25" s="18">
        <f>IFERROR(VLOOKUP(C25,'2017'!A:F,NAT,FALSE), 0)</f>
        <v>0</v>
      </c>
      <c r="AQ25" s="18">
        <f>IFERROR(VLOOKUP(C25,'2017'!A:F,REG,FALSE), 0)</f>
        <v>0</v>
      </c>
      <c r="AR25" s="19">
        <f>IFERROR(VLOOKUP(C25,'2017'!A:F,STUUR,FALSE), 0)</f>
        <v>0</v>
      </c>
      <c r="AS25" s="18">
        <f>IFERROR(VLOOKUP(C25,'2016'!A:F,INT,FALSE), 0)</f>
        <v>0</v>
      </c>
      <c r="AT25" s="18">
        <f>IFERROR(VLOOKUP(C25,'2016'!A:F,NAT,FALSE), 0)</f>
        <v>0</v>
      </c>
      <c r="AU25" s="18">
        <f>IFERROR(VLOOKUP(C25,'2016'!A:F,REG,FALSE), 0)</f>
        <v>1</v>
      </c>
      <c r="AV25" s="19">
        <f>IFERROR(VLOOKUP(C25,'2016'!A:F,STUUR,FALSE), 0)</f>
        <v>0</v>
      </c>
      <c r="AW25" s="18">
        <f>IFERROR(VLOOKUP(C25,'2015'!A:F,INT,FALSE), 0)</f>
        <v>0</v>
      </c>
      <c r="AX25" s="18">
        <f>IFERROR(VLOOKUP(C25,'2015'!A:F,NAT,FALSE), 0)</f>
        <v>0</v>
      </c>
      <c r="AY25" s="18">
        <f>IFERROR(VLOOKUP(C25,'2015'!A:F,REG,FALSE), 0)</f>
        <v>0</v>
      </c>
      <c r="AZ25" s="19">
        <f>IFERROR(VLOOKUP(C25,'2015'!A:F,STUUR,FALSE), 0)</f>
        <v>1</v>
      </c>
      <c r="BA25" s="18">
        <f>IFERROR(VLOOKUP(C25,'2014'!A:F,INT,FALSE), 0)</f>
        <v>0</v>
      </c>
      <c r="BB25" s="18">
        <f>IFERROR(VLOOKUP(C25,'2014'!A:F,NAT,FALSE), 0)</f>
        <v>0</v>
      </c>
      <c r="BC25" s="18">
        <f>IFERROR(VLOOKUP(C25,'2014'!A:F,REG,FALSE), 0)</f>
        <v>0</v>
      </c>
      <c r="BD25" s="19">
        <f>IFERROR(VLOOKUP(C25,'2014'!A:F,STUUR,FALSE), 0)</f>
        <v>0</v>
      </c>
      <c r="BE25" s="13">
        <f>IFERROR(VLOOKUP(C25,'2013'!A:F,INT,FALSE), 0)</f>
        <v>0</v>
      </c>
      <c r="BF25" s="13">
        <f>IFERROR(VLOOKUP(C25,'2013'!A:F,NAT,FALSE), 0)</f>
        <v>0</v>
      </c>
      <c r="BG25" s="13">
        <f>IFERROR(VLOOKUP(C25,'2013'!A:F,REG,FALSE), 0)</f>
        <v>0</v>
      </c>
      <c r="BH25" s="13">
        <f>IFERROR(VLOOKUP(C25,'2013'!A:F,STUUR,FALSE), 0)</f>
        <v>0</v>
      </c>
      <c r="BI25" s="20">
        <f>IFERROR(VLOOKUP(C25,'2012'!A:F,INT,FALSE), 0)</f>
        <v>0</v>
      </c>
      <c r="BJ25" s="13">
        <f>IFERROR(VLOOKUP(C25,'2012'!A:F,NAT,FALSE), 0)</f>
        <v>0</v>
      </c>
      <c r="BK25" s="13">
        <f>IFERROR(VLOOKUP(C25,'2012'!A:F,REG,FALSE), 0)</f>
        <v>0</v>
      </c>
      <c r="BL25" s="13">
        <f>IFERROR(VLOOKUP(C25,'2012'!A:F,STUUR,FALSE), 0)</f>
        <v>0</v>
      </c>
      <c r="BM25" s="20">
        <f>IFERROR(VLOOKUP(C25,'2011'!A:F,INT,FALSE), 0)</f>
        <v>0</v>
      </c>
      <c r="BN25" s="13">
        <f>IFERROR(VLOOKUP(C25,'2011'!A:F,NAT,FALSE), 0)</f>
        <v>0</v>
      </c>
      <c r="BO25" s="13">
        <f>IFERROR(VLOOKUP(C25,'2011'!A:F,REG,FALSE), 0)</f>
        <v>0</v>
      </c>
      <c r="BP25" s="13">
        <f>IFERROR(VLOOKUP(C25,'2011'!A:F,STUUR,FALSE), 0)</f>
        <v>0</v>
      </c>
      <c r="BQ25" s="20">
        <f>IFERROR(VLOOKUP(C25,'2010'!A:F,INT,FALSE), 0)</f>
        <v>0</v>
      </c>
      <c r="BR25" s="13">
        <f>IFERROR(VLOOKUP(C25,'2010'!A:F,NAT,FALSE), 0)</f>
        <v>0</v>
      </c>
      <c r="BS25" s="13">
        <f>IFERROR(VLOOKUP(C25,'2010'!A:F,REG,FALSE), 0)</f>
        <v>0</v>
      </c>
      <c r="BT25" s="13">
        <f>IFERROR(VLOOKUP(C25,'2010'!A:F,STUUR,FALSE), 0)</f>
        <v>0</v>
      </c>
      <c r="BU25" s="20">
        <f>IFERROR(VLOOKUP(C25,'2009'!A:F,INT,FALSE), 0)</f>
        <v>0</v>
      </c>
      <c r="BV25" s="13">
        <f>IFERROR(VLOOKUP(C25,'2009'!A:F,NAT,FALSE), 0)</f>
        <v>0</v>
      </c>
      <c r="BW25" s="13">
        <f>IFERROR(VLOOKUP(C25,'2009'!A:F,REG,FALSE), 0)</f>
        <v>0</v>
      </c>
      <c r="BX25" s="13">
        <f>IFERROR(VLOOKUP(C25,'2009'!A:F,STUUR,FALSE), 0)</f>
        <v>0</v>
      </c>
      <c r="BY25" s="20">
        <f>IFERROR(VLOOKUP(C25,'2006'!A:F,INT,FALSE), 0)</f>
        <v>0</v>
      </c>
      <c r="BZ25" s="13">
        <f>IFERROR(VLOOKUP(C25,'2006'!A:F,NAT,FALSE), 0)</f>
        <v>0</v>
      </c>
      <c r="CA25" s="13">
        <f>IFERROR(VLOOKUP(C25,'2006'!A:F,REG,FALSE), 0)</f>
        <v>0</v>
      </c>
      <c r="CB25" s="13">
        <f>IFERROR(VLOOKUP(C25,'2006'!A:F,STUUR,FALSE), 0)</f>
        <v>0</v>
      </c>
      <c r="CC25" s="20">
        <f>IFERROR(VLOOKUP(C25,'2005'!A:F,INT,FALSE), 0)</f>
        <v>0</v>
      </c>
      <c r="CD25" s="13">
        <f>IFERROR(VLOOKUP(C25,'2005'!A:F,NAT,FALSE), 0)</f>
        <v>0</v>
      </c>
      <c r="CE25" s="13">
        <f>IFERROR(VLOOKUP(C25,'2005'!A:F,REG,FALSE), 0)</f>
        <v>0</v>
      </c>
      <c r="CF25" s="13">
        <f>IFERROR(VLOOKUP(C25,'2005'!A:F,STUUR,FALSE), 0)</f>
        <v>0</v>
      </c>
      <c r="CG25" s="20">
        <f>IFERROR(VLOOKUP(C25,'2004'!A:F,INT,FALSE), 0)</f>
        <v>0</v>
      </c>
      <c r="CH25" s="13">
        <f>IFERROR(VLOOKUP(C25,'2004'!A:F,NAT,FALSE), 0)</f>
        <v>0</v>
      </c>
      <c r="CI25" s="13">
        <f>IFERROR(VLOOKUP(C25,'2004'!A:F,REG,FALSE), 0)</f>
        <v>0</v>
      </c>
      <c r="CJ25" s="13">
        <f>IFERROR(VLOOKUP(C25,'2004'!A:F,STUUR,FALSE), 0)</f>
        <v>0</v>
      </c>
      <c r="CK25" s="20">
        <f>IFERROR(VLOOKUP(C25,'2001'!A:F,INT,FALSE), 0)</f>
        <v>0</v>
      </c>
      <c r="CL25" s="13">
        <f>IFERROR(VLOOKUP(C25,'2001'!A:F,NAT,FALSE), 0)</f>
        <v>0</v>
      </c>
      <c r="CM25" s="13">
        <f>IFERROR(VLOOKUP(C25,'2001'!A:F,REG,FALSE), 0)</f>
        <v>0</v>
      </c>
      <c r="CN25" s="13">
        <f>IFERROR(VLOOKUP(C25,'2001'!A:F,STUUR,FALSE), 0)</f>
        <v>0</v>
      </c>
    </row>
    <row r="26" spans="1:92" ht="13" customHeight="1" x14ac:dyDescent="0.55000000000000004">
      <c r="A26" s="13">
        <f t="shared" si="0"/>
        <v>15</v>
      </c>
      <c r="B26" s="13">
        <f t="shared" si="1"/>
        <v>24</v>
      </c>
      <c r="C26" s="14" t="s">
        <v>20</v>
      </c>
      <c r="D26" s="15">
        <f t="shared" si="2"/>
        <v>6</v>
      </c>
      <c r="E26" s="20">
        <f t="shared" si="3"/>
        <v>0</v>
      </c>
      <c r="F26" s="13">
        <f t="shared" si="4"/>
        <v>3</v>
      </c>
      <c r="G26" s="13">
        <f t="shared" si="5"/>
        <v>3</v>
      </c>
      <c r="H26" s="50">
        <f t="shared" si="6"/>
        <v>0</v>
      </c>
      <c r="I26" s="18">
        <f>IFERROR(VLOOKUP(C26,'2025'!A:F,INT,FALSE), 0)</f>
        <v>0</v>
      </c>
      <c r="J26" s="18">
        <f>IFERROR(VLOOKUP(C26,'2025'!A:F,NAT,FALSE), 0)</f>
        <v>0</v>
      </c>
      <c r="K26" s="18">
        <f>IFERROR(VLOOKUP(C26,'2025'!A:F,REG,FALSE), 0)</f>
        <v>0</v>
      </c>
      <c r="L26" s="19">
        <f>IFERROR(VLOOKUP(C26,'2025'!A:F,STUUR,FALSE), 0)</f>
        <v>0</v>
      </c>
      <c r="M26" s="18">
        <f>IFERROR(VLOOKUP(C26,'2024'!A:F,INT,FALSE), 0)</f>
        <v>0</v>
      </c>
      <c r="N26" s="18">
        <f>IFERROR(VLOOKUP(C26,'2024'!A:F,NAT,FALSE), 0)</f>
        <v>0</v>
      </c>
      <c r="O26" s="18">
        <f>IFERROR(VLOOKUP(C26,'2024'!A:F,REG,FALSE), 0)</f>
        <v>0</v>
      </c>
      <c r="P26" s="19">
        <f>IFERROR(VLOOKUP(C26,'2024'!A:F,STUUR,FALSE), 0)</f>
        <v>0</v>
      </c>
      <c r="Q26" s="18">
        <f>IFERROR(VLOOKUP(C26,'2023'!A:F,INT,FALSE), 0)</f>
        <v>0</v>
      </c>
      <c r="R26" s="18">
        <f>IFERROR(VLOOKUP(C26,'2023'!A:F,NAT,FALSE), 0)</f>
        <v>0</v>
      </c>
      <c r="S26" s="18">
        <f>IFERROR(VLOOKUP(C26,'2023'!A:F,REG,FALSE), 0)</f>
        <v>0</v>
      </c>
      <c r="T26" s="19">
        <f>IFERROR(VLOOKUP(C26,'2023'!A:F,STUUR,FALSE), 0)</f>
        <v>0</v>
      </c>
      <c r="U26" s="17">
        <f>IFERROR(VLOOKUP(C26,'2022'!A:F,INT,FALSE), 0)</f>
        <v>0</v>
      </c>
      <c r="V26" s="18">
        <f>IFERROR(VLOOKUP(C26,'2022'!A:F,NAT,FALSE), 0)</f>
        <v>0</v>
      </c>
      <c r="W26" s="18">
        <f>IFERROR(VLOOKUP(C26,'2022'!A:F,REG,FALSE), 0)</f>
        <v>0</v>
      </c>
      <c r="X26" s="18">
        <f>IFERROR(VLOOKUP(C26,'2022'!A:F,STUUR,FALSE), 0)</f>
        <v>0</v>
      </c>
      <c r="Y26" s="17">
        <f>IFERROR(VLOOKUP(C26,'2021'!A:F,INT,FALSE), 0)</f>
        <v>0</v>
      </c>
      <c r="Z26" s="18">
        <f>IFERROR(VLOOKUP(C26,'2021'!A:F,NAT,FALSE), 0)</f>
        <v>0</v>
      </c>
      <c r="AA26" s="18">
        <f>IFERROR(VLOOKUP(C26,'2021'!A:F,REG,FALSE), 0)</f>
        <v>0</v>
      </c>
      <c r="AB26" s="18">
        <f>IFERROR(VLOOKUP(C26,'2021'!A:F,STUUR,FALSE), 0)</f>
        <v>0</v>
      </c>
      <c r="AC26" s="17">
        <f>IFERROR(VLOOKUP(C26,'2020'!A:F,INT,FALSE), 0)</f>
        <v>0</v>
      </c>
      <c r="AD26" s="18">
        <f>IFERROR(VLOOKUP(C26,'2020'!A:F,NAT,FALSE), 0)</f>
        <v>0</v>
      </c>
      <c r="AE26" s="18">
        <f>IFERROR(VLOOKUP(C26,'2020'!A:F,REG,FALSE), 0)</f>
        <v>0</v>
      </c>
      <c r="AF26" s="18">
        <f>IFERROR(VLOOKUP(C26,'2020'!A:F,STUUR,FALSE), 0)</f>
        <v>0</v>
      </c>
      <c r="AG26" s="17">
        <f>IFERROR(VLOOKUP(C26,'2019'!A:F,INT,FALSE), 0)</f>
        <v>0</v>
      </c>
      <c r="AH26" s="18">
        <f>IFERROR(VLOOKUP(C26,'2019'!A:F,NAT,FALSE), 0)</f>
        <v>0</v>
      </c>
      <c r="AI26" s="18">
        <f>IFERROR(VLOOKUP(C26,'2019'!A:F,REG,FALSE), 0)</f>
        <v>1</v>
      </c>
      <c r="AJ26" s="18">
        <f>IFERROR(VLOOKUP(C26,'2019'!A:F,STUUR,FALSE), 0)</f>
        <v>0</v>
      </c>
      <c r="AK26" s="17">
        <f>IFERROR(VLOOKUP(C26,'2018'!A:F,INT,FALSE), 0)</f>
        <v>0</v>
      </c>
      <c r="AL26" s="18">
        <f>IFERROR(VLOOKUP(C26,'2018'!A:F,NAT,FALSE), 0)</f>
        <v>0</v>
      </c>
      <c r="AM26" s="18">
        <f>IFERROR(VLOOKUP(C26,'2018'!A:F,REG,FALSE), 0)</f>
        <v>0</v>
      </c>
      <c r="AN26" s="19">
        <f>IFERROR(VLOOKUP(C26,'2018'!A:F,STUUR,FALSE), 0)</f>
        <v>0</v>
      </c>
      <c r="AO26" s="18">
        <f>IFERROR(VLOOKUP(C26,'2017'!A:F,INT,FALSE), 0)</f>
        <v>0</v>
      </c>
      <c r="AP26" s="18">
        <f>IFERROR(VLOOKUP(C26,'2017'!A:F,NAT,FALSE), 0)</f>
        <v>0</v>
      </c>
      <c r="AQ26" s="18">
        <f>IFERROR(VLOOKUP(C26,'2017'!A:F,REG,FALSE), 0)</f>
        <v>0</v>
      </c>
      <c r="AR26" s="19">
        <f>IFERROR(VLOOKUP(C26,'2017'!A:F,STUUR,FALSE), 0)</f>
        <v>0</v>
      </c>
      <c r="AS26" s="18">
        <f>IFERROR(VLOOKUP(C26,'2016'!A:F,INT,FALSE), 0)</f>
        <v>0</v>
      </c>
      <c r="AT26" s="18">
        <f>IFERROR(VLOOKUP(C26,'2016'!A:F,NAT,FALSE), 0)</f>
        <v>0</v>
      </c>
      <c r="AU26" s="18">
        <f>IFERROR(VLOOKUP(C26,'2016'!A:F,REG,FALSE), 0)</f>
        <v>0</v>
      </c>
      <c r="AV26" s="19">
        <f>IFERROR(VLOOKUP(C26,'2016'!A:F,STUUR,FALSE), 0)</f>
        <v>0</v>
      </c>
      <c r="AW26" s="18">
        <f>IFERROR(VLOOKUP(C26,'2015'!A:F,INT,FALSE), 0)</f>
        <v>0</v>
      </c>
      <c r="AX26" s="18">
        <f>IFERROR(VLOOKUP(C26,'2015'!A:F,NAT,FALSE), 0)</f>
        <v>0</v>
      </c>
      <c r="AY26" s="18">
        <f>IFERROR(VLOOKUP(C26,'2015'!A:F,REG,FALSE), 0)</f>
        <v>0</v>
      </c>
      <c r="AZ26" s="19">
        <f>IFERROR(VLOOKUP(C26,'2015'!A:F,STUUR,FALSE), 0)</f>
        <v>0</v>
      </c>
      <c r="BA26" s="18">
        <f>IFERROR(VLOOKUP(C26,'2014'!A:F,INT,FALSE), 0)</f>
        <v>0</v>
      </c>
      <c r="BB26" s="18">
        <f>IFERROR(VLOOKUP(C26,'2014'!A:F,NAT,FALSE), 0)</f>
        <v>0</v>
      </c>
      <c r="BC26" s="18">
        <f>IFERROR(VLOOKUP(C26,'2014'!A:F,REG,FALSE), 0)</f>
        <v>1</v>
      </c>
      <c r="BD26" s="19">
        <f>IFERROR(VLOOKUP(C26,'2014'!A:F,STUUR,FALSE), 0)</f>
        <v>0</v>
      </c>
      <c r="BE26" s="13">
        <f>IFERROR(VLOOKUP(C26,'2013'!A:F,INT,FALSE), 0)</f>
        <v>0</v>
      </c>
      <c r="BF26" s="13">
        <f>IFERROR(VLOOKUP(C26,'2013'!A:F,NAT,FALSE), 0)</f>
        <v>0</v>
      </c>
      <c r="BG26" s="13">
        <f>IFERROR(VLOOKUP(C26,'2013'!A:F,REG,FALSE), 0)</f>
        <v>0</v>
      </c>
      <c r="BH26" s="13">
        <f>IFERROR(VLOOKUP(C26,'2013'!A:F,STUUR,FALSE), 0)</f>
        <v>0</v>
      </c>
      <c r="BI26" s="20">
        <f>IFERROR(VLOOKUP(C26,'2012'!A:F,INT,FALSE), 0)</f>
        <v>0</v>
      </c>
      <c r="BJ26" s="13">
        <f>IFERROR(VLOOKUP(C26,'2012'!A:F,NAT,FALSE), 0)</f>
        <v>2</v>
      </c>
      <c r="BK26" s="13">
        <f>IFERROR(VLOOKUP(C26,'2012'!A:F,REG,FALSE), 0)</f>
        <v>1</v>
      </c>
      <c r="BL26" s="13">
        <f>IFERROR(VLOOKUP(C26,'2012'!A:F,STUUR,FALSE), 0)</f>
        <v>0</v>
      </c>
      <c r="BM26" s="20">
        <f>IFERROR(VLOOKUP(C26,'2011'!A:F,INT,FALSE), 0)</f>
        <v>0</v>
      </c>
      <c r="BN26" s="13">
        <f>IFERROR(VLOOKUP(C26,'2011'!A:F,NAT,FALSE), 0)</f>
        <v>1</v>
      </c>
      <c r="BO26" s="13">
        <f>IFERROR(VLOOKUP(C26,'2011'!A:F,REG,FALSE), 0)</f>
        <v>0</v>
      </c>
      <c r="BP26" s="13">
        <f>IFERROR(VLOOKUP(C26,'2011'!A:F,STUUR,FALSE), 0)</f>
        <v>0</v>
      </c>
      <c r="BQ26" s="20">
        <f>IFERROR(VLOOKUP(C26,'2010'!A:F,INT,FALSE), 0)</f>
        <v>0</v>
      </c>
      <c r="BR26" s="13">
        <f>IFERROR(VLOOKUP(C26,'2010'!A:F,NAT,FALSE), 0)</f>
        <v>0</v>
      </c>
      <c r="BS26" s="13">
        <f>IFERROR(VLOOKUP(C26,'2010'!A:F,REG,FALSE), 0)</f>
        <v>0</v>
      </c>
      <c r="BT26" s="13">
        <f>IFERROR(VLOOKUP(C26,'2010'!A:F,STUUR,FALSE), 0)</f>
        <v>0</v>
      </c>
      <c r="BU26" s="20">
        <f>IFERROR(VLOOKUP(C26,'2009'!A:F,INT,FALSE), 0)</f>
        <v>0</v>
      </c>
      <c r="BV26" s="13">
        <f>IFERROR(VLOOKUP(C26,'2009'!A:F,NAT,FALSE), 0)</f>
        <v>0</v>
      </c>
      <c r="BW26" s="13">
        <f>IFERROR(VLOOKUP(C26,'2009'!A:F,REG,FALSE), 0)</f>
        <v>0</v>
      </c>
      <c r="BX26" s="13">
        <f>IFERROR(VLOOKUP(C26,'2009'!A:F,STUUR,FALSE), 0)</f>
        <v>0</v>
      </c>
      <c r="BY26" s="20">
        <f>IFERROR(VLOOKUP(C26,'2006'!A:F,INT,FALSE), 0)</f>
        <v>0</v>
      </c>
      <c r="BZ26" s="13">
        <f>IFERROR(VLOOKUP(C26,'2006'!A:F,NAT,FALSE), 0)</f>
        <v>0</v>
      </c>
      <c r="CA26" s="13">
        <f>IFERROR(VLOOKUP(C26,'2006'!A:F,REG,FALSE), 0)</f>
        <v>0</v>
      </c>
      <c r="CB26" s="13">
        <f>IFERROR(VLOOKUP(C26,'2006'!A:F,STUUR,FALSE), 0)</f>
        <v>0</v>
      </c>
      <c r="CC26" s="20">
        <f>IFERROR(VLOOKUP(C26,'2005'!A:F,INT,FALSE), 0)</f>
        <v>0</v>
      </c>
      <c r="CD26" s="13">
        <f>IFERROR(VLOOKUP(C26,'2005'!A:F,NAT,FALSE), 0)</f>
        <v>0</v>
      </c>
      <c r="CE26" s="13">
        <f>IFERROR(VLOOKUP(C26,'2005'!A:F,REG,FALSE), 0)</f>
        <v>0</v>
      </c>
      <c r="CF26" s="13">
        <f>IFERROR(VLOOKUP(C26,'2005'!A:F,STUUR,FALSE), 0)</f>
        <v>0</v>
      </c>
      <c r="CG26" s="20">
        <f>IFERROR(VLOOKUP(C26,'2004'!A:F,INT,FALSE), 0)</f>
        <v>0</v>
      </c>
      <c r="CH26" s="13">
        <f>IFERROR(VLOOKUP(C26,'2004'!A:F,NAT,FALSE), 0)</f>
        <v>0</v>
      </c>
      <c r="CI26" s="13">
        <f>IFERROR(VLOOKUP(C26,'2004'!A:F,REG,FALSE), 0)</f>
        <v>0</v>
      </c>
      <c r="CJ26" s="13">
        <f>IFERROR(VLOOKUP(C26,'2004'!A:F,STUUR,FALSE), 0)</f>
        <v>0</v>
      </c>
      <c r="CK26" s="20">
        <f>IFERROR(VLOOKUP(C26,'2001'!A:F,INT,FALSE), 0)</f>
        <v>0</v>
      </c>
      <c r="CL26" s="13">
        <f>IFERROR(VLOOKUP(C26,'2001'!A:F,NAT,FALSE), 0)</f>
        <v>0</v>
      </c>
      <c r="CM26" s="13">
        <f>IFERROR(VLOOKUP(C26,'2001'!A:F,REG,FALSE), 0)</f>
        <v>0</v>
      </c>
      <c r="CN26" s="13">
        <f>IFERROR(VLOOKUP(C26,'2001'!A:F,STUUR,FALSE), 0)</f>
        <v>0</v>
      </c>
    </row>
    <row r="27" spans="1:92" ht="13" customHeight="1" x14ac:dyDescent="0.55000000000000004">
      <c r="A27" s="13">
        <f t="shared" si="0"/>
        <v>14</v>
      </c>
      <c r="B27" s="13">
        <f t="shared" si="1"/>
        <v>25</v>
      </c>
      <c r="C27" s="14" t="s">
        <v>17</v>
      </c>
      <c r="D27" s="15">
        <f t="shared" si="2"/>
        <v>6</v>
      </c>
      <c r="E27" s="20">
        <f t="shared" si="3"/>
        <v>0</v>
      </c>
      <c r="F27" s="13">
        <f t="shared" si="4"/>
        <v>2</v>
      </c>
      <c r="G27" s="13">
        <f t="shared" si="5"/>
        <v>4</v>
      </c>
      <c r="H27" s="50">
        <f t="shared" si="6"/>
        <v>0</v>
      </c>
      <c r="I27" s="18">
        <f>IFERROR(VLOOKUP(C27,'2025'!A:F,INT,FALSE), 0)</f>
        <v>0</v>
      </c>
      <c r="J27" s="18">
        <f>IFERROR(VLOOKUP(C27,'2025'!A:F,NAT,FALSE), 0)</f>
        <v>0</v>
      </c>
      <c r="K27" s="18">
        <f>IFERROR(VLOOKUP(C27,'2025'!A:F,REG,FALSE), 0)</f>
        <v>0</v>
      </c>
      <c r="L27" s="19">
        <f>IFERROR(VLOOKUP(C27,'2025'!A:F,STUUR,FALSE), 0)</f>
        <v>0</v>
      </c>
      <c r="M27" s="18">
        <f>IFERROR(VLOOKUP(C27,'2024'!A:F,INT,FALSE), 0)</f>
        <v>0</v>
      </c>
      <c r="N27" s="18">
        <f>IFERROR(VLOOKUP(C27,'2024'!A:F,NAT,FALSE), 0)</f>
        <v>0</v>
      </c>
      <c r="O27" s="18">
        <f>IFERROR(VLOOKUP(C27,'2024'!A:F,REG,FALSE), 0)</f>
        <v>0</v>
      </c>
      <c r="P27" s="19">
        <f>IFERROR(VLOOKUP(C27,'2024'!A:F,STUUR,FALSE), 0)</f>
        <v>0</v>
      </c>
      <c r="Q27" s="18">
        <f>IFERROR(VLOOKUP(C27,'2023'!A:F,INT,FALSE), 0)</f>
        <v>0</v>
      </c>
      <c r="R27" s="18">
        <f>IFERROR(VLOOKUP(C27,'2023'!A:F,NAT,FALSE), 0)</f>
        <v>0</v>
      </c>
      <c r="S27" s="18">
        <f>IFERROR(VLOOKUP(C27,'2023'!A:F,REG,FALSE), 0)</f>
        <v>0</v>
      </c>
      <c r="T27" s="19">
        <f>IFERROR(VLOOKUP(C27,'2023'!A:F,STUUR,FALSE), 0)</f>
        <v>0</v>
      </c>
      <c r="U27" s="17">
        <f>IFERROR(VLOOKUP(C27,'2022'!A:F,INT,FALSE), 0)</f>
        <v>0</v>
      </c>
      <c r="V27" s="18">
        <f>IFERROR(VLOOKUP(C27,'2022'!A:F,NAT,FALSE), 0)</f>
        <v>0</v>
      </c>
      <c r="W27" s="18">
        <f>IFERROR(VLOOKUP(C27,'2022'!A:F,REG,FALSE), 0)</f>
        <v>0</v>
      </c>
      <c r="X27" s="18">
        <f>IFERROR(VLOOKUP(C27,'2022'!A:F,STUUR,FALSE), 0)</f>
        <v>0</v>
      </c>
      <c r="Y27" s="17">
        <f>IFERROR(VLOOKUP(C27,'2021'!A:F,INT,FALSE), 0)</f>
        <v>0</v>
      </c>
      <c r="Z27" s="18">
        <f>IFERROR(VLOOKUP(C27,'2021'!A:F,NAT,FALSE), 0)</f>
        <v>0</v>
      </c>
      <c r="AA27" s="18">
        <f>IFERROR(VLOOKUP(C27,'2021'!A:F,REG,FALSE), 0)</f>
        <v>0</v>
      </c>
      <c r="AB27" s="18">
        <f>IFERROR(VLOOKUP(C27,'2021'!A:F,STUUR,FALSE), 0)</f>
        <v>0</v>
      </c>
      <c r="AC27" s="17">
        <f>IFERROR(VLOOKUP(C27,'2020'!A:F,INT,FALSE), 0)</f>
        <v>0</v>
      </c>
      <c r="AD27" s="18">
        <f>IFERROR(VLOOKUP(C27,'2020'!A:F,NAT,FALSE), 0)</f>
        <v>0</v>
      </c>
      <c r="AE27" s="18">
        <f>IFERROR(VLOOKUP(C27,'2020'!A:F,REG,FALSE), 0)</f>
        <v>0</v>
      </c>
      <c r="AF27" s="18">
        <f>IFERROR(VLOOKUP(C27,'2020'!A:F,STUUR,FALSE), 0)</f>
        <v>0</v>
      </c>
      <c r="AG27" s="17">
        <f>IFERROR(VLOOKUP(C27,'2019'!A:F,INT,FALSE), 0)</f>
        <v>0</v>
      </c>
      <c r="AH27" s="18">
        <f>IFERROR(VLOOKUP(C27,'2019'!A:F,NAT,FALSE), 0)</f>
        <v>0</v>
      </c>
      <c r="AI27" s="18">
        <f>IFERROR(VLOOKUP(C27,'2019'!A:F,REG,FALSE), 0)</f>
        <v>0</v>
      </c>
      <c r="AJ27" s="18">
        <f>IFERROR(VLOOKUP(C27,'2019'!A:F,STUUR,FALSE), 0)</f>
        <v>0</v>
      </c>
      <c r="AK27" s="17">
        <f>IFERROR(VLOOKUP(C27,'2018'!A:F,INT,FALSE), 0)</f>
        <v>0</v>
      </c>
      <c r="AL27" s="18">
        <f>IFERROR(VLOOKUP(C27,'2018'!A:F,NAT,FALSE), 0)</f>
        <v>1</v>
      </c>
      <c r="AM27" s="18">
        <f>IFERROR(VLOOKUP(C27,'2018'!A:F,REG,FALSE), 0)</f>
        <v>0</v>
      </c>
      <c r="AN27" s="19">
        <f>IFERROR(VLOOKUP(C27,'2018'!A:F,STUUR,FALSE), 0)</f>
        <v>0</v>
      </c>
      <c r="AO27" s="18">
        <f>IFERROR(VLOOKUP(C27,'2017'!A:F,INT,FALSE), 0)</f>
        <v>0</v>
      </c>
      <c r="AP27" s="18">
        <f>IFERROR(VLOOKUP(C27,'2017'!A:F,NAT,FALSE), 0)</f>
        <v>0</v>
      </c>
      <c r="AQ27" s="18">
        <f>IFERROR(VLOOKUP(C27,'2017'!A:F,REG,FALSE), 0)</f>
        <v>0</v>
      </c>
      <c r="AR27" s="19">
        <f>IFERROR(VLOOKUP(C27,'2017'!A:F,STUUR,FALSE), 0)</f>
        <v>0</v>
      </c>
      <c r="AS27" s="18">
        <f>IFERROR(VLOOKUP(C27,'2016'!A:F,INT,FALSE), 0)</f>
        <v>0</v>
      </c>
      <c r="AT27" s="18">
        <f>IFERROR(VLOOKUP(C27,'2016'!A:F,NAT,FALSE), 0)</f>
        <v>0</v>
      </c>
      <c r="AU27" s="18">
        <f>IFERROR(VLOOKUP(C27,'2016'!A:F,REG,FALSE), 0)</f>
        <v>1</v>
      </c>
      <c r="AV27" s="19">
        <f>IFERROR(VLOOKUP(C27,'2016'!A:F,STUUR,FALSE), 0)</f>
        <v>0</v>
      </c>
      <c r="AW27" s="18">
        <f>IFERROR(VLOOKUP(C27,'2015'!A:F,INT,FALSE), 0)</f>
        <v>0</v>
      </c>
      <c r="AX27" s="18">
        <f>IFERROR(VLOOKUP(C27,'2015'!A:F,NAT,FALSE), 0)</f>
        <v>0</v>
      </c>
      <c r="AY27" s="18">
        <f>IFERROR(VLOOKUP(C27,'2015'!A:F,REG,FALSE), 0)</f>
        <v>1</v>
      </c>
      <c r="AZ27" s="19">
        <f>IFERROR(VLOOKUP(C27,'2015'!A:F,STUUR,FALSE), 0)</f>
        <v>0</v>
      </c>
      <c r="BA27" s="18">
        <f>IFERROR(VLOOKUP(C27,'2014'!A:F,INT,FALSE), 0)</f>
        <v>0</v>
      </c>
      <c r="BB27" s="18">
        <f>IFERROR(VLOOKUP(C27,'2014'!A:F,NAT,FALSE), 0)</f>
        <v>0</v>
      </c>
      <c r="BC27" s="18">
        <f>IFERROR(VLOOKUP(C27,'2014'!A:F,REG,FALSE), 0)</f>
        <v>0</v>
      </c>
      <c r="BD27" s="19">
        <f>IFERROR(VLOOKUP(C27,'2014'!A:F,STUUR,FALSE), 0)</f>
        <v>0</v>
      </c>
      <c r="BE27" s="13">
        <f>IFERROR(VLOOKUP(C27,'2013'!A:F,INT,FALSE), 0)</f>
        <v>0</v>
      </c>
      <c r="BF27" s="13">
        <f>IFERROR(VLOOKUP(C27,'2013'!A:F,NAT,FALSE), 0)</f>
        <v>1</v>
      </c>
      <c r="BG27" s="13">
        <f>IFERROR(VLOOKUP(C27,'2013'!A:F,REG,FALSE), 0)</f>
        <v>2</v>
      </c>
      <c r="BH27" s="13">
        <f>IFERROR(VLOOKUP(C27,'2013'!A:F,STUUR,FALSE), 0)</f>
        <v>0</v>
      </c>
      <c r="BI27" s="20">
        <f>IFERROR(VLOOKUP(C27,'2012'!A:F,INT,FALSE), 0)</f>
        <v>0</v>
      </c>
      <c r="BJ27" s="13">
        <f>IFERROR(VLOOKUP(C27,'2012'!A:F,NAT,FALSE), 0)</f>
        <v>0</v>
      </c>
      <c r="BK27" s="13">
        <f>IFERROR(VLOOKUP(C27,'2012'!A:F,REG,FALSE), 0)</f>
        <v>0</v>
      </c>
      <c r="BL27" s="13">
        <f>IFERROR(VLOOKUP(C27,'2012'!A:F,STUUR,FALSE), 0)</f>
        <v>0</v>
      </c>
      <c r="BM27" s="20">
        <f>IFERROR(VLOOKUP(C27,'2011'!A:F,INT,FALSE), 0)</f>
        <v>0</v>
      </c>
      <c r="BN27" s="13">
        <f>IFERROR(VLOOKUP(C27,'2011'!A:F,NAT,FALSE), 0)</f>
        <v>0</v>
      </c>
      <c r="BO27" s="13">
        <f>IFERROR(VLOOKUP(C27,'2011'!A:F,REG,FALSE), 0)</f>
        <v>0</v>
      </c>
      <c r="BP27" s="13">
        <f>IFERROR(VLOOKUP(C27,'2011'!A:F,STUUR,FALSE), 0)</f>
        <v>0</v>
      </c>
      <c r="BQ27" s="20">
        <f>IFERROR(VLOOKUP(C27,'2010'!A:F,INT,FALSE), 0)</f>
        <v>0</v>
      </c>
      <c r="BR27" s="13">
        <f>IFERROR(VLOOKUP(C27,'2010'!A:F,NAT,FALSE), 0)</f>
        <v>0</v>
      </c>
      <c r="BS27" s="13">
        <f>IFERROR(VLOOKUP(C27,'2010'!A:F,REG,FALSE), 0)</f>
        <v>0</v>
      </c>
      <c r="BT27" s="13">
        <f>IFERROR(VLOOKUP(C27,'2010'!A:F,STUUR,FALSE), 0)</f>
        <v>0</v>
      </c>
      <c r="BU27" s="20">
        <f>IFERROR(VLOOKUP(C27,'2009'!A:F,INT,FALSE), 0)</f>
        <v>0</v>
      </c>
      <c r="BV27" s="13">
        <f>IFERROR(VLOOKUP(C27,'2009'!A:F,NAT,FALSE), 0)</f>
        <v>0</v>
      </c>
      <c r="BW27" s="13">
        <f>IFERROR(VLOOKUP(C27,'2009'!A:F,REG,FALSE), 0)</f>
        <v>0</v>
      </c>
      <c r="BX27" s="13">
        <f>IFERROR(VLOOKUP(C27,'2009'!A:F,STUUR,FALSE), 0)</f>
        <v>0</v>
      </c>
      <c r="BY27" s="20">
        <f>IFERROR(VLOOKUP(C27,'2006'!A:F,INT,FALSE), 0)</f>
        <v>0</v>
      </c>
      <c r="BZ27" s="13">
        <f>IFERROR(VLOOKUP(C27,'2006'!A:F,NAT,FALSE), 0)</f>
        <v>0</v>
      </c>
      <c r="CA27" s="13">
        <f>IFERROR(VLOOKUP(C27,'2006'!A:F,REG,FALSE), 0)</f>
        <v>0</v>
      </c>
      <c r="CB27" s="13">
        <f>IFERROR(VLOOKUP(C27,'2006'!A:F,STUUR,FALSE), 0)</f>
        <v>0</v>
      </c>
      <c r="CC27" s="20">
        <f>IFERROR(VLOOKUP(C27,'2005'!A:F,INT,FALSE), 0)</f>
        <v>0</v>
      </c>
      <c r="CD27" s="13">
        <f>IFERROR(VLOOKUP(C27,'2005'!A:F,NAT,FALSE), 0)</f>
        <v>0</v>
      </c>
      <c r="CE27" s="13">
        <f>IFERROR(VLOOKUP(C27,'2005'!A:F,REG,FALSE), 0)</f>
        <v>0</v>
      </c>
      <c r="CF27" s="13">
        <f>IFERROR(VLOOKUP(C27,'2005'!A:F,STUUR,FALSE), 0)</f>
        <v>0</v>
      </c>
      <c r="CG27" s="20">
        <f>IFERROR(VLOOKUP(C27,'2004'!A:F,INT,FALSE), 0)</f>
        <v>0</v>
      </c>
      <c r="CH27" s="13">
        <f>IFERROR(VLOOKUP(C27,'2004'!A:F,NAT,FALSE), 0)</f>
        <v>0</v>
      </c>
      <c r="CI27" s="13">
        <f>IFERROR(VLOOKUP(C27,'2004'!A:F,REG,FALSE), 0)</f>
        <v>0</v>
      </c>
      <c r="CJ27" s="13">
        <f>IFERROR(VLOOKUP(C27,'2004'!A:F,STUUR,FALSE), 0)</f>
        <v>0</v>
      </c>
      <c r="CK27" s="20">
        <f>IFERROR(VLOOKUP(C27,'2001'!A:F,INT,FALSE), 0)</f>
        <v>0</v>
      </c>
      <c r="CL27" s="13">
        <f>IFERROR(VLOOKUP(C27,'2001'!A:F,NAT,FALSE), 0)</f>
        <v>0</v>
      </c>
      <c r="CM27" s="13">
        <f>IFERROR(VLOOKUP(C27,'2001'!A:F,REG,FALSE), 0)</f>
        <v>0</v>
      </c>
      <c r="CN27" s="13">
        <f>IFERROR(VLOOKUP(C27,'2001'!A:F,STUUR,FALSE), 0)</f>
        <v>0</v>
      </c>
    </row>
    <row r="28" spans="1:92" ht="13" customHeight="1" x14ac:dyDescent="0.55000000000000004">
      <c r="A28" s="13">
        <f t="shared" si="0"/>
        <v>14</v>
      </c>
      <c r="B28" s="13">
        <f t="shared" si="1"/>
        <v>25</v>
      </c>
      <c r="C28" s="16" t="s">
        <v>158</v>
      </c>
      <c r="D28" s="15">
        <f t="shared" si="2"/>
        <v>7</v>
      </c>
      <c r="E28" s="20">
        <f t="shared" si="3"/>
        <v>0</v>
      </c>
      <c r="F28" s="13">
        <f t="shared" si="4"/>
        <v>0</v>
      </c>
      <c r="G28" s="13">
        <f t="shared" si="5"/>
        <v>7</v>
      </c>
      <c r="H28" s="50">
        <f t="shared" si="6"/>
        <v>0</v>
      </c>
      <c r="I28" s="18">
        <f>IFERROR(VLOOKUP(C28,'2025'!A:F,INT,FALSE), 0)</f>
        <v>0</v>
      </c>
      <c r="J28" s="18">
        <f>IFERROR(VLOOKUP(C28,'2025'!A:F,NAT,FALSE), 0)</f>
        <v>0</v>
      </c>
      <c r="K28" s="18">
        <f>IFERROR(VLOOKUP(C28,'2025'!A:F,REG,FALSE), 0)</f>
        <v>0</v>
      </c>
      <c r="L28" s="19">
        <f>IFERROR(VLOOKUP(C28,'2025'!A:F,STUUR,FALSE), 0)</f>
        <v>0</v>
      </c>
      <c r="M28" s="18">
        <f>IFERROR(VLOOKUP(C28,'2024'!A:F,INT,FALSE), 0)</f>
        <v>0</v>
      </c>
      <c r="N28" s="18">
        <f>IFERROR(VLOOKUP(C28,'2024'!A:F,NAT,FALSE), 0)</f>
        <v>0</v>
      </c>
      <c r="O28" s="18">
        <f>IFERROR(VLOOKUP(C28,'2024'!A:F,REG,FALSE), 0)</f>
        <v>1</v>
      </c>
      <c r="P28" s="19">
        <f>IFERROR(VLOOKUP(C28,'2024'!A:F,STUUR,FALSE), 0)</f>
        <v>0</v>
      </c>
      <c r="Q28" s="18">
        <f>IFERROR(VLOOKUP(C28,'2023'!A:F,INT,FALSE), 0)</f>
        <v>0</v>
      </c>
      <c r="R28" s="18">
        <f>IFERROR(VLOOKUP(C28,'2023'!A:F,NAT,FALSE), 0)</f>
        <v>0</v>
      </c>
      <c r="S28" s="18">
        <f>IFERROR(VLOOKUP(C28,'2023'!A:F,REG,FALSE), 0)</f>
        <v>0</v>
      </c>
      <c r="T28" s="19">
        <f>IFERROR(VLOOKUP(C28,'2023'!A:F,STUUR,FALSE), 0)</f>
        <v>0</v>
      </c>
      <c r="U28" s="17">
        <f>IFERROR(VLOOKUP(C28,'2022'!A:F,INT,FALSE), 0)</f>
        <v>0</v>
      </c>
      <c r="V28" s="18">
        <f>IFERROR(VLOOKUP(C28,'2022'!A:F,NAT,FALSE), 0)</f>
        <v>0</v>
      </c>
      <c r="W28" s="18">
        <f>IFERROR(VLOOKUP(C28,'2022'!A:F,REG,FALSE), 0)</f>
        <v>1</v>
      </c>
      <c r="X28" s="18">
        <f>IFERROR(VLOOKUP(C28,'2022'!A:F,STUUR,FALSE), 0)</f>
        <v>0</v>
      </c>
      <c r="Y28" s="17">
        <f>IFERROR(VLOOKUP(C28,'2021'!A:F,INT,FALSE), 0)</f>
        <v>0</v>
      </c>
      <c r="Z28" s="18">
        <f>IFERROR(VLOOKUP(C28,'2021'!A:F,NAT,FALSE), 0)</f>
        <v>0</v>
      </c>
      <c r="AA28" s="18">
        <f>IFERROR(VLOOKUP(C28,'2021'!A:F,REG,FALSE), 0)</f>
        <v>0</v>
      </c>
      <c r="AB28" s="18">
        <f>IFERROR(VLOOKUP(C28,'2021'!A:F,STUUR,FALSE), 0)</f>
        <v>0</v>
      </c>
      <c r="AC28" s="17">
        <f>IFERROR(VLOOKUP(C28,'2020'!A:F,INT,FALSE), 0)</f>
        <v>0</v>
      </c>
      <c r="AD28" s="18">
        <f>IFERROR(VLOOKUP(C28,'2020'!A:F,NAT,FALSE), 0)</f>
        <v>0</v>
      </c>
      <c r="AE28" s="18">
        <f>IFERROR(VLOOKUP(C28,'2020'!A:F,REG,FALSE), 0)</f>
        <v>1</v>
      </c>
      <c r="AF28" s="18">
        <f>IFERROR(VLOOKUP(C28,'2020'!A:F,STUUR,FALSE), 0)</f>
        <v>0</v>
      </c>
      <c r="AG28" s="17">
        <f>IFERROR(VLOOKUP(C28,'2019'!A:F,INT,FALSE), 0)</f>
        <v>0</v>
      </c>
      <c r="AH28" s="18">
        <f>IFERROR(VLOOKUP(C28,'2019'!A:F,NAT,FALSE), 0)</f>
        <v>0</v>
      </c>
      <c r="AI28" s="18">
        <f>IFERROR(VLOOKUP(C28,'2019'!A:F,REG,FALSE), 0)</f>
        <v>2</v>
      </c>
      <c r="AJ28" s="18">
        <f>IFERROR(VLOOKUP(C28,'2019'!A:F,STUUR,FALSE), 0)</f>
        <v>0</v>
      </c>
      <c r="AK28" s="17">
        <f>IFERROR(VLOOKUP(C28,'2018'!A:F,INT,FALSE), 0)</f>
        <v>0</v>
      </c>
      <c r="AL28" s="18">
        <f>IFERROR(VLOOKUP(C28,'2018'!A:F,NAT,FALSE), 0)</f>
        <v>0</v>
      </c>
      <c r="AM28" s="18">
        <f>IFERROR(VLOOKUP(C28,'2018'!A:F,REG,FALSE), 0)</f>
        <v>0</v>
      </c>
      <c r="AN28" s="19">
        <f>IFERROR(VLOOKUP(C28,'2018'!A:F,STUUR,FALSE), 0)</f>
        <v>0</v>
      </c>
      <c r="AO28" s="18">
        <f>IFERROR(VLOOKUP(C28,'2017'!A:F,INT,FALSE), 0)</f>
        <v>0</v>
      </c>
      <c r="AP28" s="18">
        <f>IFERROR(VLOOKUP(C28,'2017'!A:F,NAT,FALSE), 0)</f>
        <v>0</v>
      </c>
      <c r="AQ28" s="18">
        <f>IFERROR(VLOOKUP(C28,'2017'!A:F,REG,FALSE), 0)</f>
        <v>0</v>
      </c>
      <c r="AR28" s="19">
        <f>IFERROR(VLOOKUP(C28,'2017'!A:F,STUUR,FALSE), 0)</f>
        <v>0</v>
      </c>
      <c r="AS28" s="18">
        <f>IFERROR(VLOOKUP(C28,'2016'!A:F,INT,FALSE), 0)</f>
        <v>0</v>
      </c>
      <c r="AT28" s="18">
        <f>IFERROR(VLOOKUP(C28,'2016'!A:F,NAT,FALSE), 0)</f>
        <v>0</v>
      </c>
      <c r="AU28" s="18">
        <f>IFERROR(VLOOKUP(C28,'2016'!A:F,REG,FALSE), 0)</f>
        <v>1</v>
      </c>
      <c r="AV28" s="19">
        <f>IFERROR(VLOOKUP(C28,'2016'!A:F,STUUR,FALSE), 0)</f>
        <v>0</v>
      </c>
      <c r="AW28" s="18">
        <f>IFERROR(VLOOKUP(C28,'2015'!A:F,INT,FALSE), 0)</f>
        <v>0</v>
      </c>
      <c r="AX28" s="18">
        <f>IFERROR(VLOOKUP(C28,'2015'!A:F,NAT,FALSE), 0)</f>
        <v>0</v>
      </c>
      <c r="AY28" s="18">
        <f>IFERROR(VLOOKUP(C28,'2015'!A:F,REG,FALSE), 0)</f>
        <v>0</v>
      </c>
      <c r="AZ28" s="19">
        <f>IFERROR(VLOOKUP(C28,'2015'!A:F,STUUR,FALSE), 0)</f>
        <v>0</v>
      </c>
      <c r="BA28" s="18">
        <f>IFERROR(VLOOKUP(C28,'2014'!A:F,INT,FALSE), 0)</f>
        <v>0</v>
      </c>
      <c r="BB28" s="18">
        <f>IFERROR(VLOOKUP(C28,'2014'!A:F,NAT,FALSE), 0)</f>
        <v>0</v>
      </c>
      <c r="BC28" s="18">
        <f>IFERROR(VLOOKUP(C28,'2014'!A:F,REG,FALSE), 0)</f>
        <v>1</v>
      </c>
      <c r="BD28" s="19">
        <f>IFERROR(VLOOKUP(C28,'2014'!A:F,STUUR,FALSE), 0)</f>
        <v>0</v>
      </c>
      <c r="BE28" s="13">
        <f>IFERROR(VLOOKUP(C28,'2013'!A:F,INT,FALSE), 0)</f>
        <v>0</v>
      </c>
      <c r="BF28" s="13">
        <f>IFERROR(VLOOKUP(C28,'2013'!A:F,NAT,FALSE), 0)</f>
        <v>0</v>
      </c>
      <c r="BG28" s="13">
        <f>IFERROR(VLOOKUP(C28,'2013'!A:F,REG,FALSE), 0)</f>
        <v>0</v>
      </c>
      <c r="BH28" s="13">
        <f>IFERROR(VLOOKUP(C28,'2013'!A:F,STUUR,FALSE), 0)</f>
        <v>0</v>
      </c>
      <c r="BI28" s="20">
        <f>IFERROR(VLOOKUP(C28,'2012'!A:F,INT,FALSE), 0)</f>
        <v>0</v>
      </c>
      <c r="BJ28" s="13">
        <f>IFERROR(VLOOKUP(C28,'2012'!A:F,NAT,FALSE), 0)</f>
        <v>0</v>
      </c>
      <c r="BK28" s="13">
        <f>IFERROR(VLOOKUP(C28,'2012'!A:F,REG,FALSE), 0)</f>
        <v>0</v>
      </c>
      <c r="BL28" s="13">
        <f>IFERROR(VLOOKUP(C28,'2012'!A:F,STUUR,FALSE), 0)</f>
        <v>0</v>
      </c>
      <c r="BM28" s="20">
        <f>IFERROR(VLOOKUP(C28,'2011'!A:F,INT,FALSE), 0)</f>
        <v>0</v>
      </c>
      <c r="BN28" s="13">
        <f>IFERROR(VLOOKUP(C28,'2011'!A:F,NAT,FALSE), 0)</f>
        <v>0</v>
      </c>
      <c r="BO28" s="13">
        <f>IFERROR(VLOOKUP(C28,'2011'!A:F,REG,FALSE), 0)</f>
        <v>0</v>
      </c>
      <c r="BP28" s="13">
        <f>IFERROR(VLOOKUP(C28,'2011'!A:F,STUUR,FALSE), 0)</f>
        <v>0</v>
      </c>
      <c r="BQ28" s="20">
        <f>IFERROR(VLOOKUP(C28,'2010'!A:F,INT,FALSE), 0)</f>
        <v>0</v>
      </c>
      <c r="BR28" s="13">
        <f>IFERROR(VLOOKUP(C28,'2010'!A:F,NAT,FALSE), 0)</f>
        <v>0</v>
      </c>
      <c r="BS28" s="13">
        <f>IFERROR(VLOOKUP(C28,'2010'!A:F,REG,FALSE), 0)</f>
        <v>0</v>
      </c>
      <c r="BT28" s="13">
        <f>IFERROR(VLOOKUP(C28,'2010'!A:F,STUUR,FALSE), 0)</f>
        <v>0</v>
      </c>
      <c r="BU28" s="20">
        <f>IFERROR(VLOOKUP(C28,'2009'!A:F,INT,FALSE), 0)</f>
        <v>0</v>
      </c>
      <c r="BV28" s="13">
        <f>IFERROR(VLOOKUP(C28,'2009'!A:F,NAT,FALSE), 0)</f>
        <v>0</v>
      </c>
      <c r="BW28" s="13">
        <f>IFERROR(VLOOKUP(C28,'2009'!A:F,REG,FALSE), 0)</f>
        <v>0</v>
      </c>
      <c r="BX28" s="13">
        <f>IFERROR(VLOOKUP(C28,'2009'!A:F,STUUR,FALSE), 0)</f>
        <v>0</v>
      </c>
      <c r="BY28" s="20">
        <f>IFERROR(VLOOKUP(C28,'2006'!A:F,INT,FALSE), 0)</f>
        <v>0</v>
      </c>
      <c r="BZ28" s="13">
        <f>IFERROR(VLOOKUP(C28,'2006'!A:F,NAT,FALSE), 0)</f>
        <v>0</v>
      </c>
      <c r="CA28" s="13">
        <f>IFERROR(VLOOKUP(C28,'2006'!A:F,REG,FALSE), 0)</f>
        <v>0</v>
      </c>
      <c r="CB28" s="13">
        <f>IFERROR(VLOOKUP(C28,'2006'!A:F,STUUR,FALSE), 0)</f>
        <v>0</v>
      </c>
      <c r="CC28" s="20">
        <f>IFERROR(VLOOKUP(C28,'2005'!A:F,INT,FALSE), 0)</f>
        <v>0</v>
      </c>
      <c r="CD28" s="13">
        <f>IFERROR(VLOOKUP(C28,'2005'!A:F,NAT,FALSE), 0)</f>
        <v>0</v>
      </c>
      <c r="CE28" s="13">
        <f>IFERROR(VLOOKUP(C28,'2005'!A:F,REG,FALSE), 0)</f>
        <v>0</v>
      </c>
      <c r="CF28" s="13">
        <f>IFERROR(VLOOKUP(C28,'2005'!A:F,STUUR,FALSE), 0)</f>
        <v>0</v>
      </c>
      <c r="CG28" s="20">
        <f>IFERROR(VLOOKUP(C28,'2004'!A:F,INT,FALSE), 0)</f>
        <v>0</v>
      </c>
      <c r="CH28" s="13">
        <f>IFERROR(VLOOKUP(C28,'2004'!A:F,NAT,FALSE), 0)</f>
        <v>0</v>
      </c>
      <c r="CI28" s="13">
        <f>IFERROR(VLOOKUP(C28,'2004'!A:F,REG,FALSE), 0)</f>
        <v>0</v>
      </c>
      <c r="CJ28" s="13">
        <f>IFERROR(VLOOKUP(C28,'2004'!A:F,STUUR,FALSE), 0)</f>
        <v>0</v>
      </c>
      <c r="CK28" s="20">
        <f>IFERROR(VLOOKUP(C28,'2001'!A:F,INT,FALSE), 0)</f>
        <v>0</v>
      </c>
      <c r="CL28" s="13">
        <f>IFERROR(VLOOKUP(C28,'2001'!A:F,NAT,FALSE), 0)</f>
        <v>0</v>
      </c>
      <c r="CM28" s="13">
        <f>IFERROR(VLOOKUP(C28,'2001'!A:F,REG,FALSE), 0)</f>
        <v>0</v>
      </c>
      <c r="CN28" s="13">
        <f>IFERROR(VLOOKUP(C28,'2001'!A:F,STUUR,FALSE), 0)</f>
        <v>0</v>
      </c>
    </row>
    <row r="29" spans="1:92" ht="13" customHeight="1" x14ac:dyDescent="0.55000000000000004">
      <c r="A29" s="13">
        <f t="shared" si="0"/>
        <v>14</v>
      </c>
      <c r="B29" s="13">
        <f t="shared" si="1"/>
        <v>25</v>
      </c>
      <c r="C29" s="14" t="s">
        <v>163</v>
      </c>
      <c r="D29" s="15">
        <f t="shared" si="2"/>
        <v>10</v>
      </c>
      <c r="E29" s="20">
        <f t="shared" si="3"/>
        <v>0</v>
      </c>
      <c r="F29" s="13">
        <f t="shared" si="4"/>
        <v>1</v>
      </c>
      <c r="G29" s="13">
        <f t="shared" si="5"/>
        <v>2</v>
      </c>
      <c r="H29" s="50">
        <f t="shared" si="6"/>
        <v>7</v>
      </c>
      <c r="I29" s="18">
        <f>IFERROR(VLOOKUP(C29,'2025'!A:F,INT,FALSE), 0)</f>
        <v>0</v>
      </c>
      <c r="J29" s="18">
        <f>IFERROR(VLOOKUP(C29,'2025'!A:F,NAT,FALSE), 0)</f>
        <v>0</v>
      </c>
      <c r="K29" s="18">
        <f>IFERROR(VLOOKUP(C29,'2025'!A:F,REG,FALSE), 0)</f>
        <v>0</v>
      </c>
      <c r="L29" s="19">
        <f>IFERROR(VLOOKUP(C29,'2025'!A:F,STUUR,FALSE), 0)</f>
        <v>0</v>
      </c>
      <c r="M29" s="18">
        <f>IFERROR(VLOOKUP(C29,'2024'!A:F,INT,FALSE), 0)</f>
        <v>0</v>
      </c>
      <c r="N29" s="18">
        <f>IFERROR(VLOOKUP(C29,'2024'!A:F,NAT,FALSE), 0)</f>
        <v>0</v>
      </c>
      <c r="O29" s="18">
        <f>IFERROR(VLOOKUP(C29,'2024'!A:F,REG,FALSE), 0)</f>
        <v>0</v>
      </c>
      <c r="P29" s="19">
        <f>IFERROR(VLOOKUP(C29,'2024'!A:F,STUUR,FALSE), 0)</f>
        <v>0</v>
      </c>
      <c r="Q29" s="18">
        <f>IFERROR(VLOOKUP(C29,'2023'!A:F,INT,FALSE), 0)</f>
        <v>0</v>
      </c>
      <c r="R29" s="18">
        <f>IFERROR(VLOOKUP(C29,'2023'!A:F,NAT,FALSE), 0)</f>
        <v>0</v>
      </c>
      <c r="S29" s="18">
        <f>IFERROR(VLOOKUP(C29,'2023'!A:F,REG,FALSE), 0)</f>
        <v>0</v>
      </c>
      <c r="T29" s="19">
        <f>IFERROR(VLOOKUP(C29,'2023'!A:F,STUUR,FALSE), 0)</f>
        <v>1</v>
      </c>
      <c r="U29" s="17">
        <f>IFERROR(VLOOKUP(C29,'2022'!A:F,INT,FALSE), 0)</f>
        <v>0</v>
      </c>
      <c r="V29" s="18">
        <f>IFERROR(VLOOKUP(C29,'2022'!A:F,NAT,FALSE), 0)</f>
        <v>0</v>
      </c>
      <c r="W29" s="18">
        <f>IFERROR(VLOOKUP(C29,'2022'!A:F,REG,FALSE), 0)</f>
        <v>1</v>
      </c>
      <c r="X29" s="18">
        <f>IFERROR(VLOOKUP(C29,'2022'!A:F,STUUR,FALSE), 0)</f>
        <v>1</v>
      </c>
      <c r="Y29" s="17">
        <f>IFERROR(VLOOKUP(C29,'2021'!A:F,INT,FALSE), 0)</f>
        <v>0</v>
      </c>
      <c r="Z29" s="18">
        <f>IFERROR(VLOOKUP(C29,'2021'!A:F,NAT,FALSE), 0)</f>
        <v>0</v>
      </c>
      <c r="AA29" s="18">
        <f>IFERROR(VLOOKUP(C29,'2021'!A:F,REG,FALSE), 0)</f>
        <v>0</v>
      </c>
      <c r="AB29" s="18">
        <f>IFERROR(VLOOKUP(C29,'2021'!A:F,STUUR,FALSE), 0)</f>
        <v>0</v>
      </c>
      <c r="AC29" s="17">
        <f>IFERROR(VLOOKUP(C29,'2020'!A:F,INT,FALSE), 0)</f>
        <v>0</v>
      </c>
      <c r="AD29" s="18">
        <f>IFERROR(VLOOKUP(C29,'2020'!A:F,NAT,FALSE), 0)</f>
        <v>0</v>
      </c>
      <c r="AE29" s="18">
        <f>IFERROR(VLOOKUP(C29,'2020'!A:F,REG,FALSE), 0)</f>
        <v>0</v>
      </c>
      <c r="AF29" s="18">
        <f>IFERROR(VLOOKUP(C29,'2020'!A:F,STUUR,FALSE), 0)</f>
        <v>1</v>
      </c>
      <c r="AG29" s="17">
        <f>IFERROR(VLOOKUP(C29,'2019'!A:F,INT,FALSE), 0)</f>
        <v>0</v>
      </c>
      <c r="AH29" s="18">
        <f>IFERROR(VLOOKUP(C29,'2019'!A:F,NAT,FALSE), 0)</f>
        <v>0</v>
      </c>
      <c r="AI29" s="18">
        <f>IFERROR(VLOOKUP(C29,'2019'!A:F,REG,FALSE), 0)</f>
        <v>0</v>
      </c>
      <c r="AJ29" s="18">
        <f>IFERROR(VLOOKUP(C29,'2019'!A:F,STUUR,FALSE), 0)</f>
        <v>0</v>
      </c>
      <c r="AK29" s="17">
        <f>IFERROR(VLOOKUP(C29,'2018'!A:F,INT,FALSE), 0)</f>
        <v>0</v>
      </c>
      <c r="AL29" s="18">
        <f>IFERROR(VLOOKUP(C29,'2018'!A:F,NAT,FALSE), 0)</f>
        <v>1</v>
      </c>
      <c r="AM29" s="18">
        <f>IFERROR(VLOOKUP(C29,'2018'!A:F,REG,FALSE), 0)</f>
        <v>0</v>
      </c>
      <c r="AN29" s="19">
        <f>IFERROR(VLOOKUP(C29,'2018'!A:F,STUUR,FALSE), 0)</f>
        <v>0</v>
      </c>
      <c r="AO29" s="18">
        <f>IFERROR(VLOOKUP(C29,'2017'!A:F,INT,FALSE), 0)</f>
        <v>0</v>
      </c>
      <c r="AP29" s="18">
        <f>IFERROR(VLOOKUP(C29,'2017'!A:F,NAT,FALSE), 0)</f>
        <v>0</v>
      </c>
      <c r="AQ29" s="18">
        <f>IFERROR(VLOOKUP(C29,'2017'!A:F,REG,FALSE), 0)</f>
        <v>0</v>
      </c>
      <c r="AR29" s="19">
        <f>IFERROR(VLOOKUP(C29,'2017'!A:F,STUUR,FALSE), 0)</f>
        <v>0</v>
      </c>
      <c r="AS29" s="18">
        <f>IFERROR(VLOOKUP(C29,'2016'!A:F,INT,FALSE), 0)</f>
        <v>0</v>
      </c>
      <c r="AT29" s="18">
        <f>IFERROR(VLOOKUP(C29,'2016'!A:F,NAT,FALSE), 0)</f>
        <v>0</v>
      </c>
      <c r="AU29" s="18">
        <f>IFERROR(VLOOKUP(C29,'2016'!A:F,REG,FALSE), 0)</f>
        <v>0</v>
      </c>
      <c r="AV29" s="19">
        <f>IFERROR(VLOOKUP(C29,'2016'!A:F,STUUR,FALSE), 0)</f>
        <v>0</v>
      </c>
      <c r="AW29" s="18">
        <f>IFERROR(VLOOKUP(C29,'2015'!A:F,INT,FALSE), 0)</f>
        <v>0</v>
      </c>
      <c r="AX29" s="18">
        <f>IFERROR(VLOOKUP(C29,'2015'!A:F,NAT,FALSE), 0)</f>
        <v>0</v>
      </c>
      <c r="AY29" s="18">
        <f>IFERROR(VLOOKUP(C29,'2015'!A:F,REG,FALSE), 0)</f>
        <v>0</v>
      </c>
      <c r="AZ29" s="19">
        <f>IFERROR(VLOOKUP(C29,'2015'!A:F,STUUR,FALSE), 0)</f>
        <v>1</v>
      </c>
      <c r="BA29" s="18">
        <f>IFERROR(VLOOKUP(C29,'2014'!A:F,INT,FALSE), 0)</f>
        <v>0</v>
      </c>
      <c r="BB29" s="18">
        <f>IFERROR(VLOOKUP(C29,'2014'!A:F,NAT,FALSE), 0)</f>
        <v>0</v>
      </c>
      <c r="BC29" s="18">
        <f>IFERROR(VLOOKUP(C29,'2014'!A:F,REG,FALSE), 0)</f>
        <v>0</v>
      </c>
      <c r="BD29" s="19">
        <f>IFERROR(VLOOKUP(C29,'2014'!A:F,STUUR,FALSE), 0)</f>
        <v>1</v>
      </c>
      <c r="BE29" s="13">
        <f>IFERROR(VLOOKUP(C29,'2013'!A:F,INT,FALSE), 0)</f>
        <v>0</v>
      </c>
      <c r="BF29" s="13">
        <f>IFERROR(VLOOKUP(C29,'2013'!A:F,NAT,FALSE), 0)</f>
        <v>0</v>
      </c>
      <c r="BG29" s="13">
        <f>IFERROR(VLOOKUP(C29,'2013'!A:F,REG,FALSE), 0)</f>
        <v>0</v>
      </c>
      <c r="BH29" s="13">
        <f>IFERROR(VLOOKUP(C29,'2013'!A:F,STUUR,FALSE), 0)</f>
        <v>0</v>
      </c>
      <c r="BI29" s="20">
        <f>IFERROR(VLOOKUP(C29,'2012'!A:F,INT,FALSE), 0)</f>
        <v>0</v>
      </c>
      <c r="BJ29" s="13">
        <f>IFERROR(VLOOKUP(C29,'2012'!A:F,NAT,FALSE), 0)</f>
        <v>0</v>
      </c>
      <c r="BK29" s="13">
        <f>IFERROR(VLOOKUP(C29,'2012'!A:F,REG,FALSE), 0)</f>
        <v>1</v>
      </c>
      <c r="BL29" s="13">
        <f>IFERROR(VLOOKUP(C29,'2012'!A:F,STUUR,FALSE), 0)</f>
        <v>2</v>
      </c>
      <c r="BM29" s="20">
        <f>IFERROR(VLOOKUP(C29,'2011'!A:F,INT,FALSE), 0)</f>
        <v>0</v>
      </c>
      <c r="BN29" s="13">
        <f>IFERROR(VLOOKUP(C29,'2011'!A:F,NAT,FALSE), 0)</f>
        <v>0</v>
      </c>
      <c r="BO29" s="13">
        <f>IFERROR(VLOOKUP(C29,'2011'!A:F,REG,FALSE), 0)</f>
        <v>0</v>
      </c>
      <c r="BP29" s="13">
        <f>IFERROR(VLOOKUP(C29,'2011'!A:F,STUUR,FALSE), 0)</f>
        <v>0</v>
      </c>
      <c r="BQ29" s="20">
        <f>IFERROR(VLOOKUP(C29,'2010'!A:F,INT,FALSE), 0)</f>
        <v>0</v>
      </c>
      <c r="BR29" s="13">
        <f>IFERROR(VLOOKUP(C29,'2010'!A:F,NAT,FALSE), 0)</f>
        <v>0</v>
      </c>
      <c r="BS29" s="13">
        <f>IFERROR(VLOOKUP(C29,'2010'!A:F,REG,FALSE), 0)</f>
        <v>0</v>
      </c>
      <c r="BT29" s="13">
        <f>IFERROR(VLOOKUP(C29,'2010'!A:F,STUUR,FALSE), 0)</f>
        <v>0</v>
      </c>
      <c r="BU29" s="20">
        <f>IFERROR(VLOOKUP(C29,'2009'!A:F,INT,FALSE), 0)</f>
        <v>0</v>
      </c>
      <c r="BV29" s="13">
        <f>IFERROR(VLOOKUP(C29,'2009'!A:F,NAT,FALSE), 0)</f>
        <v>0</v>
      </c>
      <c r="BW29" s="13">
        <f>IFERROR(VLOOKUP(C29,'2009'!A:F,REG,FALSE), 0)</f>
        <v>0</v>
      </c>
      <c r="BX29" s="13">
        <f>IFERROR(VLOOKUP(C29,'2009'!A:F,STUUR,FALSE), 0)</f>
        <v>0</v>
      </c>
      <c r="BY29" s="20">
        <f>IFERROR(VLOOKUP(C29,'2006'!A:F,INT,FALSE), 0)</f>
        <v>0</v>
      </c>
      <c r="BZ29" s="13">
        <f>IFERROR(VLOOKUP(C29,'2006'!A:F,NAT,FALSE), 0)</f>
        <v>0</v>
      </c>
      <c r="CA29" s="13">
        <f>IFERROR(VLOOKUP(C29,'2006'!A:F,REG,FALSE), 0)</f>
        <v>0</v>
      </c>
      <c r="CB29" s="13">
        <f>IFERROR(VLOOKUP(C29,'2006'!A:F,STUUR,FALSE), 0)</f>
        <v>0</v>
      </c>
      <c r="CC29" s="20">
        <f>IFERROR(VLOOKUP(C29,'2005'!A:F,INT,FALSE), 0)</f>
        <v>0</v>
      </c>
      <c r="CD29" s="13">
        <f>IFERROR(VLOOKUP(C29,'2005'!A:F,NAT,FALSE), 0)</f>
        <v>0</v>
      </c>
      <c r="CE29" s="13">
        <f>IFERROR(VLOOKUP(C29,'2005'!A:F,REG,FALSE), 0)</f>
        <v>0</v>
      </c>
      <c r="CF29" s="13">
        <f>IFERROR(VLOOKUP(C29,'2005'!A:F,STUUR,FALSE), 0)</f>
        <v>0</v>
      </c>
      <c r="CG29" s="20">
        <f>IFERROR(VLOOKUP(C29,'2004'!A:F,INT,FALSE), 0)</f>
        <v>0</v>
      </c>
      <c r="CH29" s="13">
        <f>IFERROR(VLOOKUP(C29,'2004'!A:F,NAT,FALSE), 0)</f>
        <v>0</v>
      </c>
      <c r="CI29" s="13">
        <f>IFERROR(VLOOKUP(C29,'2004'!A:F,REG,FALSE), 0)</f>
        <v>0</v>
      </c>
      <c r="CJ29" s="13">
        <f>IFERROR(VLOOKUP(C29,'2004'!A:F,STUUR,FALSE), 0)</f>
        <v>0</v>
      </c>
      <c r="CK29" s="20">
        <f>IFERROR(VLOOKUP(C29,'2001'!A:F,INT,FALSE), 0)</f>
        <v>0</v>
      </c>
      <c r="CL29" s="13">
        <f>IFERROR(VLOOKUP(C29,'2001'!A:F,NAT,FALSE), 0)</f>
        <v>0</v>
      </c>
      <c r="CM29" s="13">
        <f>IFERROR(VLOOKUP(C29,'2001'!A:F,REG,FALSE), 0)</f>
        <v>0</v>
      </c>
      <c r="CN29" s="13">
        <f>IFERROR(VLOOKUP(C29,'2001'!A:F,STUUR,FALSE), 0)</f>
        <v>0</v>
      </c>
    </row>
    <row r="30" spans="1:92" ht="13" customHeight="1" x14ac:dyDescent="0.55000000000000004">
      <c r="A30" s="13">
        <f t="shared" si="0"/>
        <v>13</v>
      </c>
      <c r="B30" s="13">
        <f t="shared" si="1"/>
        <v>28</v>
      </c>
      <c r="C30" s="14" t="s">
        <v>47</v>
      </c>
      <c r="D30" s="15">
        <f t="shared" si="2"/>
        <v>5</v>
      </c>
      <c r="E30" s="20">
        <f t="shared" si="3"/>
        <v>0</v>
      </c>
      <c r="F30" s="13">
        <f t="shared" si="4"/>
        <v>3</v>
      </c>
      <c r="G30" s="13">
        <f t="shared" si="5"/>
        <v>2</v>
      </c>
      <c r="H30" s="50">
        <f t="shared" si="6"/>
        <v>0</v>
      </c>
      <c r="I30" s="18">
        <f>IFERROR(VLOOKUP(C30,'2025'!A:F,INT,FALSE), 0)</f>
        <v>0</v>
      </c>
      <c r="J30" s="18">
        <f>IFERROR(VLOOKUP(C30,'2025'!A:F,NAT,FALSE), 0)</f>
        <v>0</v>
      </c>
      <c r="K30" s="18">
        <f>IFERROR(VLOOKUP(C30,'2025'!A:F,REG,FALSE), 0)</f>
        <v>0</v>
      </c>
      <c r="L30" s="19">
        <f>IFERROR(VLOOKUP(C30,'2025'!A:F,STUUR,FALSE), 0)</f>
        <v>0</v>
      </c>
      <c r="M30" s="18">
        <f>IFERROR(VLOOKUP(C30,'2024'!A:F,INT,FALSE), 0)</f>
        <v>0</v>
      </c>
      <c r="N30" s="18">
        <f>IFERROR(VLOOKUP(C30,'2024'!A:F,NAT,FALSE), 0)</f>
        <v>0</v>
      </c>
      <c r="O30" s="18">
        <f>IFERROR(VLOOKUP(C30,'2024'!A:F,REG,FALSE), 0)</f>
        <v>0</v>
      </c>
      <c r="P30" s="19">
        <f>IFERROR(VLOOKUP(C30,'2024'!A:F,STUUR,FALSE), 0)</f>
        <v>0</v>
      </c>
      <c r="Q30" s="18">
        <f>IFERROR(VLOOKUP(C30,'2023'!A:F,INT,FALSE), 0)</f>
        <v>0</v>
      </c>
      <c r="R30" s="18">
        <f>IFERROR(VLOOKUP(C30,'2023'!A:F,NAT,FALSE), 0)</f>
        <v>0</v>
      </c>
      <c r="S30" s="18">
        <f>IFERROR(VLOOKUP(C30,'2023'!A:F,REG,FALSE), 0)</f>
        <v>0</v>
      </c>
      <c r="T30" s="19">
        <f>IFERROR(VLOOKUP(C30,'2023'!A:F,STUUR,FALSE), 0)</f>
        <v>0</v>
      </c>
      <c r="U30" s="17">
        <f>IFERROR(VLOOKUP(C30,'2022'!A:F,INT,FALSE), 0)</f>
        <v>0</v>
      </c>
      <c r="V30" s="18">
        <f>IFERROR(VLOOKUP(C30,'2022'!A:F,NAT,FALSE), 0)</f>
        <v>0</v>
      </c>
      <c r="W30" s="18">
        <f>IFERROR(VLOOKUP(C30,'2022'!A:F,REG,FALSE), 0)</f>
        <v>0</v>
      </c>
      <c r="X30" s="18">
        <f>IFERROR(VLOOKUP(C30,'2022'!A:F,STUUR,FALSE), 0)</f>
        <v>0</v>
      </c>
      <c r="Y30" s="17">
        <f>IFERROR(VLOOKUP(C30,'2021'!A:F,INT,FALSE), 0)</f>
        <v>0</v>
      </c>
      <c r="Z30" s="18">
        <f>IFERROR(VLOOKUP(C30,'2021'!A:F,NAT,FALSE), 0)</f>
        <v>0</v>
      </c>
      <c r="AA30" s="18">
        <f>IFERROR(VLOOKUP(C30,'2021'!A:F,REG,FALSE), 0)</f>
        <v>0</v>
      </c>
      <c r="AB30" s="18">
        <f>IFERROR(VLOOKUP(C30,'2021'!A:F,STUUR,FALSE), 0)</f>
        <v>0</v>
      </c>
      <c r="AC30" s="17">
        <f>IFERROR(VLOOKUP(C30,'2020'!A:F,INT,FALSE), 0)</f>
        <v>0</v>
      </c>
      <c r="AD30" s="18">
        <f>IFERROR(VLOOKUP(C30,'2020'!A:F,NAT,FALSE), 0)</f>
        <v>0</v>
      </c>
      <c r="AE30" s="18">
        <f>IFERROR(VLOOKUP(C30,'2020'!A:F,REG,FALSE), 0)</f>
        <v>0</v>
      </c>
      <c r="AF30" s="18">
        <f>IFERROR(VLOOKUP(C30,'2020'!A:F,STUUR,FALSE), 0)</f>
        <v>0</v>
      </c>
      <c r="AG30" s="17">
        <f>IFERROR(VLOOKUP(C30,'2019'!A:F,INT,FALSE), 0)</f>
        <v>0</v>
      </c>
      <c r="AH30" s="18">
        <f>IFERROR(VLOOKUP(C30,'2019'!A:F,NAT,FALSE), 0)</f>
        <v>0</v>
      </c>
      <c r="AI30" s="18">
        <f>IFERROR(VLOOKUP(C30,'2019'!A:F,REG,FALSE), 0)</f>
        <v>0</v>
      </c>
      <c r="AJ30" s="18">
        <f>IFERROR(VLOOKUP(C30,'2019'!A:F,STUUR,FALSE), 0)</f>
        <v>0</v>
      </c>
      <c r="AK30" s="17">
        <f>IFERROR(VLOOKUP(C30,'2018'!A:F,INT,FALSE), 0)</f>
        <v>0</v>
      </c>
      <c r="AL30" s="18">
        <f>IFERROR(VLOOKUP(C30,'2018'!A:F,NAT,FALSE), 0)</f>
        <v>0</v>
      </c>
      <c r="AM30" s="18">
        <f>IFERROR(VLOOKUP(C30,'2018'!A:F,REG,FALSE), 0)</f>
        <v>0</v>
      </c>
      <c r="AN30" s="19">
        <f>IFERROR(VLOOKUP(C30,'2018'!A:F,STUUR,FALSE), 0)</f>
        <v>0</v>
      </c>
      <c r="AO30" s="18">
        <f>IFERROR(VLOOKUP(C30,'2017'!A:F,INT,FALSE), 0)</f>
        <v>0</v>
      </c>
      <c r="AP30" s="18">
        <f>IFERROR(VLOOKUP(C30,'2017'!A:F,NAT,FALSE), 0)</f>
        <v>0</v>
      </c>
      <c r="AQ30" s="18">
        <f>IFERROR(VLOOKUP(C30,'2017'!A:F,REG,FALSE), 0)</f>
        <v>0</v>
      </c>
      <c r="AR30" s="19">
        <f>IFERROR(VLOOKUP(C30,'2017'!A:F,STUUR,FALSE), 0)</f>
        <v>0</v>
      </c>
      <c r="AS30" s="18">
        <f>IFERROR(VLOOKUP(C30,'2016'!A:F,INT,FALSE), 0)</f>
        <v>0</v>
      </c>
      <c r="AT30" s="18">
        <f>IFERROR(VLOOKUP(C30,'2016'!A:F,NAT,FALSE), 0)</f>
        <v>0</v>
      </c>
      <c r="AU30" s="18">
        <f>IFERROR(VLOOKUP(C30,'2016'!A:F,REG,FALSE), 0)</f>
        <v>0</v>
      </c>
      <c r="AV30" s="19">
        <f>IFERROR(VLOOKUP(C30,'2016'!A:F,STUUR,FALSE), 0)</f>
        <v>0</v>
      </c>
      <c r="AW30" s="18">
        <f>IFERROR(VLOOKUP(C30,'2015'!A:F,INT,FALSE), 0)</f>
        <v>0</v>
      </c>
      <c r="AX30" s="18">
        <f>IFERROR(VLOOKUP(C30,'2015'!A:F,NAT,FALSE), 0)</f>
        <v>0</v>
      </c>
      <c r="AY30" s="18">
        <f>IFERROR(VLOOKUP(C30,'2015'!A:F,REG,FALSE), 0)</f>
        <v>0</v>
      </c>
      <c r="AZ30" s="19">
        <f>IFERROR(VLOOKUP(C30,'2015'!A:F,STUUR,FALSE), 0)</f>
        <v>0</v>
      </c>
      <c r="BA30" s="18">
        <f>IFERROR(VLOOKUP(C30,'2014'!A:F,INT,FALSE), 0)</f>
        <v>0</v>
      </c>
      <c r="BB30" s="18">
        <f>IFERROR(VLOOKUP(C30,'2014'!A:F,NAT,FALSE), 0)</f>
        <v>2</v>
      </c>
      <c r="BC30" s="18">
        <f>IFERROR(VLOOKUP(C30,'2014'!A:F,REG,FALSE), 0)</f>
        <v>1</v>
      </c>
      <c r="BD30" s="19">
        <f>IFERROR(VLOOKUP(C30,'2014'!A:F,STUUR,FALSE), 0)</f>
        <v>0</v>
      </c>
      <c r="BE30" s="13">
        <f>IFERROR(VLOOKUP(C30,'2013'!A:F,INT,FALSE), 0)</f>
        <v>0</v>
      </c>
      <c r="BF30" s="13">
        <f>IFERROR(VLOOKUP(C30,'2013'!A:F,NAT,FALSE), 0)</f>
        <v>0</v>
      </c>
      <c r="BG30" s="13">
        <f>IFERROR(VLOOKUP(C30,'2013'!A:F,REG,FALSE), 0)</f>
        <v>0</v>
      </c>
      <c r="BH30" s="13">
        <f>IFERROR(VLOOKUP(C30,'2013'!A:F,STUUR,FALSE), 0)</f>
        <v>0</v>
      </c>
      <c r="BI30" s="20">
        <f>IFERROR(VLOOKUP(C30,'2012'!A:F,INT,FALSE), 0)</f>
        <v>0</v>
      </c>
      <c r="BJ30" s="13">
        <f>IFERROR(VLOOKUP(C30,'2012'!A:F,NAT,FALSE), 0)</f>
        <v>1</v>
      </c>
      <c r="BK30" s="13">
        <f>IFERROR(VLOOKUP(C30,'2012'!A:F,REG,FALSE), 0)</f>
        <v>1</v>
      </c>
      <c r="BL30" s="13">
        <f>IFERROR(VLOOKUP(C30,'2012'!A:F,STUUR,FALSE), 0)</f>
        <v>0</v>
      </c>
      <c r="BM30" s="20">
        <f>IFERROR(VLOOKUP(C30,'2011'!A:F,INT,FALSE), 0)</f>
        <v>0</v>
      </c>
      <c r="BN30" s="13">
        <f>IFERROR(VLOOKUP(C30,'2011'!A:F,NAT,FALSE), 0)</f>
        <v>0</v>
      </c>
      <c r="BO30" s="13">
        <f>IFERROR(VLOOKUP(C30,'2011'!A:F,REG,FALSE), 0)</f>
        <v>0</v>
      </c>
      <c r="BP30" s="13">
        <f>IFERROR(VLOOKUP(C30,'2011'!A:F,STUUR,FALSE), 0)</f>
        <v>0</v>
      </c>
      <c r="BQ30" s="20">
        <f>IFERROR(VLOOKUP(C30,'2010'!A:F,INT,FALSE), 0)</f>
        <v>0</v>
      </c>
      <c r="BR30" s="13">
        <f>IFERROR(VLOOKUP(C30,'2010'!A:F,NAT,FALSE), 0)</f>
        <v>0</v>
      </c>
      <c r="BS30" s="13">
        <f>IFERROR(VLOOKUP(C30,'2010'!A:F,REG,FALSE), 0)</f>
        <v>0</v>
      </c>
      <c r="BT30" s="13">
        <f>IFERROR(VLOOKUP(C30,'2010'!A:F,STUUR,FALSE), 0)</f>
        <v>0</v>
      </c>
      <c r="BU30" s="20">
        <f>IFERROR(VLOOKUP(C30,'2009'!A:F,INT,FALSE), 0)</f>
        <v>0</v>
      </c>
      <c r="BV30" s="13">
        <f>IFERROR(VLOOKUP(C30,'2009'!A:F,NAT,FALSE), 0)</f>
        <v>0</v>
      </c>
      <c r="BW30" s="13">
        <f>IFERROR(VLOOKUP(C30,'2009'!A:F,REG,FALSE), 0)</f>
        <v>0</v>
      </c>
      <c r="BX30" s="13">
        <f>IFERROR(VLOOKUP(C30,'2009'!A:F,STUUR,FALSE), 0)</f>
        <v>0</v>
      </c>
      <c r="BY30" s="20">
        <f>IFERROR(VLOOKUP(C30,'2006'!A:F,INT,FALSE), 0)</f>
        <v>0</v>
      </c>
      <c r="BZ30" s="13">
        <f>IFERROR(VLOOKUP(C30,'2006'!A:F,NAT,FALSE), 0)</f>
        <v>0</v>
      </c>
      <c r="CA30" s="13">
        <f>IFERROR(VLOOKUP(C30,'2006'!A:F,REG,FALSE), 0)</f>
        <v>0</v>
      </c>
      <c r="CB30" s="13">
        <f>IFERROR(VLOOKUP(C30,'2006'!A:F,STUUR,FALSE), 0)</f>
        <v>0</v>
      </c>
      <c r="CC30" s="20">
        <f>IFERROR(VLOOKUP(C30,'2005'!A:F,INT,FALSE), 0)</f>
        <v>0</v>
      </c>
      <c r="CD30" s="13">
        <f>IFERROR(VLOOKUP(C30,'2005'!A:F,NAT,FALSE), 0)</f>
        <v>0</v>
      </c>
      <c r="CE30" s="13">
        <f>IFERROR(VLOOKUP(C30,'2005'!A:F,REG,FALSE), 0)</f>
        <v>0</v>
      </c>
      <c r="CF30" s="13">
        <f>IFERROR(VLOOKUP(C30,'2005'!A:F,STUUR,FALSE), 0)</f>
        <v>0</v>
      </c>
      <c r="CG30" s="20">
        <f>IFERROR(VLOOKUP(C30,'2004'!A:F,INT,FALSE), 0)</f>
        <v>0</v>
      </c>
      <c r="CH30" s="13">
        <f>IFERROR(VLOOKUP(C30,'2004'!A:F,NAT,FALSE), 0)</f>
        <v>0</v>
      </c>
      <c r="CI30" s="13">
        <f>IFERROR(VLOOKUP(C30,'2004'!A:F,REG,FALSE), 0)</f>
        <v>0</v>
      </c>
      <c r="CJ30" s="13">
        <f>IFERROR(VLOOKUP(C30,'2004'!A:F,STUUR,FALSE), 0)</f>
        <v>0</v>
      </c>
      <c r="CK30" s="20">
        <f>IFERROR(VLOOKUP(C30,'2001'!A:F,INT,FALSE), 0)</f>
        <v>0</v>
      </c>
      <c r="CL30" s="13">
        <f>IFERROR(VLOOKUP(C30,'2001'!A:F,NAT,FALSE), 0)</f>
        <v>0</v>
      </c>
      <c r="CM30" s="13">
        <f>IFERROR(VLOOKUP(C30,'2001'!A:F,REG,FALSE), 0)</f>
        <v>0</v>
      </c>
      <c r="CN30" s="13">
        <f>IFERROR(VLOOKUP(C30,'2001'!A:F,STUUR,FALSE), 0)</f>
        <v>0</v>
      </c>
    </row>
    <row r="31" spans="1:92" ht="13" customHeight="1" x14ac:dyDescent="0.55000000000000004">
      <c r="A31" s="13">
        <f t="shared" si="0"/>
        <v>12</v>
      </c>
      <c r="B31" s="13">
        <f t="shared" si="1"/>
        <v>29</v>
      </c>
      <c r="C31" s="14" t="s">
        <v>80</v>
      </c>
      <c r="D31" s="15">
        <f t="shared" si="2"/>
        <v>4</v>
      </c>
      <c r="E31" s="20">
        <f t="shared" si="3"/>
        <v>0</v>
      </c>
      <c r="F31" s="13">
        <f t="shared" si="4"/>
        <v>4</v>
      </c>
      <c r="G31" s="13">
        <f t="shared" si="5"/>
        <v>0</v>
      </c>
      <c r="H31" s="50">
        <f t="shared" si="6"/>
        <v>0</v>
      </c>
      <c r="I31" s="18">
        <f>IFERROR(VLOOKUP(C31,'2025'!A:F,INT,FALSE), 0)</f>
        <v>0</v>
      </c>
      <c r="J31" s="18">
        <f>IFERROR(VLOOKUP(C31,'2025'!A:F,NAT,FALSE), 0)</f>
        <v>0</v>
      </c>
      <c r="K31" s="18">
        <f>IFERROR(VLOOKUP(C31,'2025'!A:F,REG,FALSE), 0)</f>
        <v>0</v>
      </c>
      <c r="L31" s="19">
        <f>IFERROR(VLOOKUP(C31,'2025'!A:F,STUUR,FALSE), 0)</f>
        <v>0</v>
      </c>
      <c r="M31" s="18">
        <f>IFERROR(VLOOKUP(C31,'2024'!A:F,INT,FALSE), 0)</f>
        <v>0</v>
      </c>
      <c r="N31" s="18">
        <f>IFERROR(VLOOKUP(C31,'2024'!A:F,NAT,FALSE), 0)</f>
        <v>0</v>
      </c>
      <c r="O31" s="18">
        <f>IFERROR(VLOOKUP(C31,'2024'!A:F,REG,FALSE), 0)</f>
        <v>0</v>
      </c>
      <c r="P31" s="19">
        <f>IFERROR(VLOOKUP(C31,'2024'!A:F,STUUR,FALSE), 0)</f>
        <v>0</v>
      </c>
      <c r="Q31" s="18">
        <f>IFERROR(VLOOKUP(C31,'2023'!A:F,INT,FALSE), 0)</f>
        <v>0</v>
      </c>
      <c r="R31" s="18">
        <f>IFERROR(VLOOKUP(C31,'2023'!A:F,NAT,FALSE), 0)</f>
        <v>0</v>
      </c>
      <c r="S31" s="18">
        <f>IFERROR(VLOOKUP(C31,'2023'!A:F,REG,FALSE), 0)</f>
        <v>0</v>
      </c>
      <c r="T31" s="19">
        <f>IFERROR(VLOOKUP(C31,'2023'!A:F,STUUR,FALSE), 0)</f>
        <v>0</v>
      </c>
      <c r="U31" s="17">
        <f>IFERROR(VLOOKUP(C31,'2022'!A:F,INT,FALSE), 0)</f>
        <v>0</v>
      </c>
      <c r="V31" s="18">
        <f>IFERROR(VLOOKUP(C31,'2022'!A:F,NAT,FALSE), 0)</f>
        <v>1</v>
      </c>
      <c r="W31" s="18">
        <f>IFERROR(VLOOKUP(C31,'2022'!A:F,REG,FALSE), 0)</f>
        <v>0</v>
      </c>
      <c r="X31" s="18">
        <f>IFERROR(VLOOKUP(C31,'2022'!A:F,STUUR,FALSE), 0)</f>
        <v>0</v>
      </c>
      <c r="Y31" s="17">
        <f>IFERROR(VLOOKUP(C31,'2021'!A:F,INT,FALSE), 0)</f>
        <v>0</v>
      </c>
      <c r="Z31" s="18">
        <f>IFERROR(VLOOKUP(C31,'2021'!A:F,NAT,FALSE), 0)</f>
        <v>0</v>
      </c>
      <c r="AA31" s="18">
        <f>IFERROR(VLOOKUP(C31,'2021'!A:F,REG,FALSE), 0)</f>
        <v>0</v>
      </c>
      <c r="AB31" s="18">
        <f>IFERROR(VLOOKUP(C31,'2021'!A:F,STUUR,FALSE), 0)</f>
        <v>0</v>
      </c>
      <c r="AC31" s="17">
        <f>IFERROR(VLOOKUP(C31,'2020'!A:F,INT,FALSE), 0)</f>
        <v>0</v>
      </c>
      <c r="AD31" s="18">
        <f>IFERROR(VLOOKUP(C31,'2020'!A:F,NAT,FALSE), 0)</f>
        <v>0</v>
      </c>
      <c r="AE31" s="18">
        <f>IFERROR(VLOOKUP(C31,'2020'!A:F,REG,FALSE), 0)</f>
        <v>0</v>
      </c>
      <c r="AF31" s="18">
        <f>IFERROR(VLOOKUP(C31,'2020'!A:F,STUUR,FALSE), 0)</f>
        <v>0</v>
      </c>
      <c r="AG31" s="17">
        <f>IFERROR(VLOOKUP(C31,'2019'!A:F,INT,FALSE), 0)</f>
        <v>0</v>
      </c>
      <c r="AH31" s="18">
        <f>IFERROR(VLOOKUP(C31,'2019'!A:F,NAT,FALSE), 0)</f>
        <v>0</v>
      </c>
      <c r="AI31" s="18">
        <f>IFERROR(VLOOKUP(C31,'2019'!A:F,REG,FALSE), 0)</f>
        <v>0</v>
      </c>
      <c r="AJ31" s="18">
        <f>IFERROR(VLOOKUP(C31,'2019'!A:F,STUUR,FALSE), 0)</f>
        <v>0</v>
      </c>
      <c r="AK31" s="17">
        <f>IFERROR(VLOOKUP(C31,'2018'!A:F,INT,FALSE), 0)</f>
        <v>0</v>
      </c>
      <c r="AL31" s="18">
        <f>IFERROR(VLOOKUP(C31,'2018'!A:F,NAT,FALSE), 0)</f>
        <v>1</v>
      </c>
      <c r="AM31" s="18">
        <f>IFERROR(VLOOKUP(C31,'2018'!A:F,REG,FALSE), 0)</f>
        <v>0</v>
      </c>
      <c r="AN31" s="19">
        <f>IFERROR(VLOOKUP(C31,'2018'!A:F,STUUR,FALSE), 0)</f>
        <v>0</v>
      </c>
      <c r="AO31" s="18">
        <f>IFERROR(VLOOKUP(C31,'2017'!A:F,INT,FALSE), 0)</f>
        <v>0</v>
      </c>
      <c r="AP31" s="18">
        <f>IFERROR(VLOOKUP(C31,'2017'!A:F,NAT,FALSE), 0)</f>
        <v>0</v>
      </c>
      <c r="AQ31" s="18">
        <f>IFERROR(VLOOKUP(C31,'2017'!A:F,REG,FALSE), 0)</f>
        <v>0</v>
      </c>
      <c r="AR31" s="19">
        <f>IFERROR(VLOOKUP(C31,'2017'!A:F,STUUR,FALSE), 0)</f>
        <v>0</v>
      </c>
      <c r="AS31" s="18">
        <f>IFERROR(VLOOKUP(C31,'2016'!A:F,INT,FALSE), 0)</f>
        <v>0</v>
      </c>
      <c r="AT31" s="18">
        <f>IFERROR(VLOOKUP(C31,'2016'!A:F,NAT,FALSE), 0)</f>
        <v>0</v>
      </c>
      <c r="AU31" s="18">
        <f>IFERROR(VLOOKUP(C31,'2016'!A:F,REG,FALSE), 0)</f>
        <v>0</v>
      </c>
      <c r="AV31" s="19">
        <f>IFERROR(VLOOKUP(C31,'2016'!A:F,STUUR,FALSE), 0)</f>
        <v>0</v>
      </c>
      <c r="AW31" s="18">
        <f>IFERROR(VLOOKUP(C31,'2015'!A:F,INT,FALSE), 0)</f>
        <v>0</v>
      </c>
      <c r="AX31" s="18">
        <f>IFERROR(VLOOKUP(C31,'2015'!A:F,NAT,FALSE), 0)</f>
        <v>1</v>
      </c>
      <c r="AY31" s="18">
        <f>IFERROR(VLOOKUP(C31,'2015'!A:F,REG,FALSE), 0)</f>
        <v>0</v>
      </c>
      <c r="AZ31" s="19">
        <f>IFERROR(VLOOKUP(C31,'2015'!A:F,STUUR,FALSE), 0)</f>
        <v>0</v>
      </c>
      <c r="BA31" s="18">
        <f>IFERROR(VLOOKUP(C31,'2014'!A:F,INT,FALSE), 0)</f>
        <v>0</v>
      </c>
      <c r="BB31" s="18">
        <f>IFERROR(VLOOKUP(C31,'2014'!A:F,NAT,FALSE), 0)</f>
        <v>0</v>
      </c>
      <c r="BC31" s="18">
        <f>IFERROR(VLOOKUP(C31,'2014'!A:F,REG,FALSE), 0)</f>
        <v>0</v>
      </c>
      <c r="BD31" s="19">
        <f>IFERROR(VLOOKUP(C31,'2014'!A:F,STUUR,FALSE), 0)</f>
        <v>0</v>
      </c>
      <c r="BE31" s="13">
        <f>IFERROR(VLOOKUP(C31,'2013'!A:F,INT,FALSE), 0)</f>
        <v>0</v>
      </c>
      <c r="BF31" s="13">
        <f>IFERROR(VLOOKUP(C31,'2013'!A:F,NAT,FALSE), 0)</f>
        <v>1</v>
      </c>
      <c r="BG31" s="13">
        <f>IFERROR(VLOOKUP(C31,'2013'!A:F,REG,FALSE), 0)</f>
        <v>0</v>
      </c>
      <c r="BH31" s="13">
        <f>IFERROR(VLOOKUP(C31,'2013'!A:F,STUUR,FALSE), 0)</f>
        <v>0</v>
      </c>
      <c r="BI31" s="20">
        <f>IFERROR(VLOOKUP(C31,'2012'!A:F,INT,FALSE), 0)</f>
        <v>0</v>
      </c>
      <c r="BJ31" s="13">
        <f>IFERROR(VLOOKUP(C31,'2012'!A:F,NAT,FALSE), 0)</f>
        <v>0</v>
      </c>
      <c r="BK31" s="13">
        <f>IFERROR(VLOOKUP(C31,'2012'!A:F,REG,FALSE), 0)</f>
        <v>0</v>
      </c>
      <c r="BL31" s="13">
        <f>IFERROR(VLOOKUP(C31,'2012'!A:F,STUUR,FALSE), 0)</f>
        <v>0</v>
      </c>
      <c r="BM31" s="20">
        <f>IFERROR(VLOOKUP(C31,'2011'!A:F,INT,FALSE), 0)</f>
        <v>0</v>
      </c>
      <c r="BN31" s="13">
        <f>IFERROR(VLOOKUP(C31,'2011'!A:F,NAT,FALSE), 0)</f>
        <v>0</v>
      </c>
      <c r="BO31" s="13">
        <f>IFERROR(VLOOKUP(C31,'2011'!A:F,REG,FALSE), 0)</f>
        <v>0</v>
      </c>
      <c r="BP31" s="13">
        <f>IFERROR(VLOOKUP(C31,'2011'!A:F,STUUR,FALSE), 0)</f>
        <v>0</v>
      </c>
      <c r="BQ31" s="20">
        <f>IFERROR(VLOOKUP(C31,'2010'!A:F,INT,FALSE), 0)</f>
        <v>0</v>
      </c>
      <c r="BR31" s="13">
        <f>IFERROR(VLOOKUP(C31,'2010'!A:F,NAT,FALSE), 0)</f>
        <v>0</v>
      </c>
      <c r="BS31" s="13">
        <f>IFERROR(VLOOKUP(C31,'2010'!A:F,REG,FALSE), 0)</f>
        <v>0</v>
      </c>
      <c r="BT31" s="13">
        <f>IFERROR(VLOOKUP(C31,'2010'!A:F,STUUR,FALSE), 0)</f>
        <v>0</v>
      </c>
      <c r="BU31" s="20">
        <f>IFERROR(VLOOKUP(C31,'2009'!A:F,INT,FALSE), 0)</f>
        <v>0</v>
      </c>
      <c r="BV31" s="13">
        <f>IFERROR(VLOOKUP(C31,'2009'!A:F,NAT,FALSE), 0)</f>
        <v>0</v>
      </c>
      <c r="BW31" s="13">
        <f>IFERROR(VLOOKUP(C31,'2009'!A:F,REG,FALSE), 0)</f>
        <v>0</v>
      </c>
      <c r="BX31" s="13">
        <f>IFERROR(VLOOKUP(C31,'2009'!A:F,STUUR,FALSE), 0)</f>
        <v>0</v>
      </c>
      <c r="BY31" s="20">
        <f>IFERROR(VLOOKUP(C31,'2006'!A:F,INT,FALSE), 0)</f>
        <v>0</v>
      </c>
      <c r="BZ31" s="13">
        <f>IFERROR(VLOOKUP(C31,'2006'!A:F,NAT,FALSE), 0)</f>
        <v>0</v>
      </c>
      <c r="CA31" s="13">
        <f>IFERROR(VLOOKUP(C31,'2006'!A:F,REG,FALSE), 0)</f>
        <v>0</v>
      </c>
      <c r="CB31" s="13">
        <f>IFERROR(VLOOKUP(C31,'2006'!A:F,STUUR,FALSE), 0)</f>
        <v>0</v>
      </c>
      <c r="CC31" s="20">
        <f>IFERROR(VLOOKUP(C31,'2005'!A:F,INT,FALSE), 0)</f>
        <v>0</v>
      </c>
      <c r="CD31" s="13">
        <f>IFERROR(VLOOKUP(C31,'2005'!A:F,NAT,FALSE), 0)</f>
        <v>0</v>
      </c>
      <c r="CE31" s="13">
        <f>IFERROR(VLOOKUP(C31,'2005'!A:F,REG,FALSE), 0)</f>
        <v>0</v>
      </c>
      <c r="CF31" s="13">
        <f>IFERROR(VLOOKUP(C31,'2005'!A:F,STUUR,FALSE), 0)</f>
        <v>0</v>
      </c>
      <c r="CG31" s="20">
        <f>IFERROR(VLOOKUP(C31,'2004'!A:F,INT,FALSE), 0)</f>
        <v>0</v>
      </c>
      <c r="CH31" s="13">
        <f>IFERROR(VLOOKUP(C31,'2004'!A:F,NAT,FALSE), 0)</f>
        <v>0</v>
      </c>
      <c r="CI31" s="13">
        <f>IFERROR(VLOOKUP(C31,'2004'!A:F,REG,FALSE), 0)</f>
        <v>0</v>
      </c>
      <c r="CJ31" s="13">
        <f>IFERROR(VLOOKUP(C31,'2004'!A:F,STUUR,FALSE), 0)</f>
        <v>0</v>
      </c>
      <c r="CK31" s="20">
        <f>IFERROR(VLOOKUP(C31,'2001'!A:F,INT,FALSE), 0)</f>
        <v>0</v>
      </c>
      <c r="CL31" s="13">
        <f>IFERROR(VLOOKUP(C31,'2001'!A:F,NAT,FALSE), 0)</f>
        <v>0</v>
      </c>
      <c r="CM31" s="13">
        <f>IFERROR(VLOOKUP(C31,'2001'!A:F,REG,FALSE), 0)</f>
        <v>0</v>
      </c>
      <c r="CN31" s="13">
        <f>IFERROR(VLOOKUP(C31,'2001'!A:F,STUUR,FALSE), 0)</f>
        <v>0</v>
      </c>
    </row>
    <row r="32" spans="1:92" ht="13" customHeight="1" x14ac:dyDescent="0.55000000000000004">
      <c r="A32" s="13">
        <f t="shared" si="0"/>
        <v>12</v>
      </c>
      <c r="B32" s="13">
        <f t="shared" si="1"/>
        <v>29</v>
      </c>
      <c r="C32" s="14" t="s">
        <v>187</v>
      </c>
      <c r="D32" s="15">
        <f t="shared" si="2"/>
        <v>5</v>
      </c>
      <c r="E32" s="20">
        <f t="shared" si="3"/>
        <v>0</v>
      </c>
      <c r="F32" s="13">
        <f t="shared" si="4"/>
        <v>2</v>
      </c>
      <c r="G32" s="13">
        <f t="shared" si="5"/>
        <v>3</v>
      </c>
      <c r="H32" s="50">
        <f t="shared" si="6"/>
        <v>0</v>
      </c>
      <c r="I32" s="18">
        <f>IFERROR(VLOOKUP(C32,'2025'!A:F,INT,FALSE), 0)</f>
        <v>0</v>
      </c>
      <c r="J32" s="18">
        <f>IFERROR(VLOOKUP(C32,'2025'!A:F,NAT,FALSE), 0)</f>
        <v>0</v>
      </c>
      <c r="K32" s="18">
        <f>IFERROR(VLOOKUP(C32,'2025'!A:F,REG,FALSE), 0)</f>
        <v>0</v>
      </c>
      <c r="L32" s="19">
        <f>IFERROR(VLOOKUP(C32,'2025'!A:F,STUUR,FALSE), 0)</f>
        <v>0</v>
      </c>
      <c r="M32" s="18">
        <f>IFERROR(VLOOKUP(C32,'2024'!A:F,INT,FALSE), 0)</f>
        <v>0</v>
      </c>
      <c r="N32" s="18">
        <f>IFERROR(VLOOKUP(C32,'2024'!A:F,NAT,FALSE), 0)</f>
        <v>0</v>
      </c>
      <c r="O32" s="18">
        <f>IFERROR(VLOOKUP(C32,'2024'!A:F,REG,FALSE), 0)</f>
        <v>0</v>
      </c>
      <c r="P32" s="19">
        <f>IFERROR(VLOOKUP(C32,'2024'!A:F,STUUR,FALSE), 0)</f>
        <v>0</v>
      </c>
      <c r="Q32" s="18">
        <f>IFERROR(VLOOKUP(C32,'2023'!A:F,INT,FALSE), 0)</f>
        <v>0</v>
      </c>
      <c r="R32" s="18">
        <f>IFERROR(VLOOKUP(C32,'2023'!A:F,NAT,FALSE), 0)</f>
        <v>0</v>
      </c>
      <c r="S32" s="18">
        <f>IFERROR(VLOOKUP(C32,'2023'!A:F,REG,FALSE), 0)</f>
        <v>0</v>
      </c>
      <c r="T32" s="19">
        <f>IFERROR(VLOOKUP(C32,'2023'!A:F,STUUR,FALSE), 0)</f>
        <v>0</v>
      </c>
      <c r="U32" s="17">
        <f>IFERROR(VLOOKUP(C32,'2022'!A:F,INT,FALSE), 0)</f>
        <v>0</v>
      </c>
      <c r="V32" s="18">
        <f>IFERROR(VLOOKUP(C32,'2022'!A:F,NAT,FALSE), 0)</f>
        <v>1</v>
      </c>
      <c r="W32" s="18">
        <f>IFERROR(VLOOKUP(C32,'2022'!A:F,REG,FALSE), 0)</f>
        <v>1</v>
      </c>
      <c r="X32" s="18">
        <f>IFERROR(VLOOKUP(C32,'2022'!A:F,STUUR,FALSE), 0)</f>
        <v>0</v>
      </c>
      <c r="Y32" s="17">
        <f>IFERROR(VLOOKUP(C32,'2021'!A:F,INT,FALSE), 0)</f>
        <v>0</v>
      </c>
      <c r="Z32" s="18">
        <f>IFERROR(VLOOKUP(C32,'2021'!A:F,NAT,FALSE), 0)</f>
        <v>0</v>
      </c>
      <c r="AA32" s="18">
        <f>IFERROR(VLOOKUP(C32,'2021'!A:F,REG,FALSE), 0)</f>
        <v>0</v>
      </c>
      <c r="AB32" s="18">
        <f>IFERROR(VLOOKUP(C32,'2021'!A:F,STUUR,FALSE), 0)</f>
        <v>0</v>
      </c>
      <c r="AC32" s="17">
        <f>IFERROR(VLOOKUP(C32,'2020'!A:F,INT,FALSE), 0)</f>
        <v>0</v>
      </c>
      <c r="AD32" s="18">
        <f>IFERROR(VLOOKUP(C32,'2020'!A:F,NAT,FALSE), 0)</f>
        <v>0</v>
      </c>
      <c r="AE32" s="18">
        <f>IFERROR(VLOOKUP(C32,'2020'!A:F,REG,FALSE), 0)</f>
        <v>0</v>
      </c>
      <c r="AF32" s="18">
        <f>IFERROR(VLOOKUP(C32,'2020'!A:F,STUUR,FALSE), 0)</f>
        <v>0</v>
      </c>
      <c r="AG32" s="17">
        <f>IFERROR(VLOOKUP(C32,'2019'!A:F,INT,FALSE), 0)</f>
        <v>0</v>
      </c>
      <c r="AH32" s="18">
        <f>IFERROR(VLOOKUP(C32,'2019'!A:F,NAT,FALSE), 0)</f>
        <v>0</v>
      </c>
      <c r="AI32" s="18">
        <f>IFERROR(VLOOKUP(C32,'2019'!A:F,REG,FALSE), 0)</f>
        <v>0</v>
      </c>
      <c r="AJ32" s="18">
        <f>IFERROR(VLOOKUP(C32,'2019'!A:F,STUUR,FALSE), 0)</f>
        <v>0</v>
      </c>
      <c r="AK32" s="17">
        <f>IFERROR(VLOOKUP(C32,'2018'!A:F,INT,FALSE), 0)</f>
        <v>0</v>
      </c>
      <c r="AL32" s="18">
        <f>IFERROR(VLOOKUP(C32,'2018'!A:F,NAT,FALSE), 0)</f>
        <v>1</v>
      </c>
      <c r="AM32" s="18">
        <f>IFERROR(VLOOKUP(C32,'2018'!A:F,REG,FALSE), 0)</f>
        <v>0</v>
      </c>
      <c r="AN32" s="19">
        <f>IFERROR(VLOOKUP(C32,'2018'!A:F,STUUR,FALSE), 0)</f>
        <v>0</v>
      </c>
      <c r="AO32" s="18">
        <f>IFERROR(VLOOKUP(C32,'2017'!A:F,INT,FALSE), 0)</f>
        <v>0</v>
      </c>
      <c r="AP32" s="18">
        <f>IFERROR(VLOOKUP(C32,'2017'!A:F,NAT,FALSE), 0)</f>
        <v>0</v>
      </c>
      <c r="AQ32" s="18">
        <f>IFERROR(VLOOKUP(C32,'2017'!A:F,REG,FALSE), 0)</f>
        <v>0</v>
      </c>
      <c r="AR32" s="19">
        <f>IFERROR(VLOOKUP(C32,'2017'!A:F,STUUR,FALSE), 0)</f>
        <v>0</v>
      </c>
      <c r="AS32" s="18">
        <f>IFERROR(VLOOKUP(C32,'2016'!A:F,INT,FALSE), 0)</f>
        <v>0</v>
      </c>
      <c r="AT32" s="18">
        <f>IFERROR(VLOOKUP(C32,'2016'!A:F,NAT,FALSE), 0)</f>
        <v>0</v>
      </c>
      <c r="AU32" s="18">
        <f>IFERROR(VLOOKUP(C32,'2016'!A:F,REG,FALSE), 0)</f>
        <v>1</v>
      </c>
      <c r="AV32" s="19">
        <f>IFERROR(VLOOKUP(C32,'2016'!A:F,STUUR,FALSE), 0)</f>
        <v>0</v>
      </c>
      <c r="AW32" s="18">
        <f>IFERROR(VLOOKUP(C32,'2015'!A:F,INT,FALSE), 0)</f>
        <v>0</v>
      </c>
      <c r="AX32" s="18">
        <f>IFERROR(VLOOKUP(C32,'2015'!A:F,NAT,FALSE), 0)</f>
        <v>0</v>
      </c>
      <c r="AY32" s="18">
        <f>IFERROR(VLOOKUP(C32,'2015'!A:F,REG,FALSE), 0)</f>
        <v>1</v>
      </c>
      <c r="AZ32" s="19">
        <f>IFERROR(VLOOKUP(C32,'2015'!A:F,STUUR,FALSE), 0)</f>
        <v>0</v>
      </c>
      <c r="BA32" s="18">
        <f>IFERROR(VLOOKUP(C32,'2014'!A:F,INT,FALSE), 0)</f>
        <v>0</v>
      </c>
      <c r="BB32" s="18">
        <f>IFERROR(VLOOKUP(C32,'2014'!A:F,NAT,FALSE), 0)</f>
        <v>0</v>
      </c>
      <c r="BC32" s="18">
        <f>IFERROR(VLOOKUP(C32,'2014'!A:F,REG,FALSE), 0)</f>
        <v>0</v>
      </c>
      <c r="BD32" s="19">
        <f>IFERROR(VLOOKUP(C32,'2014'!A:F,STUUR,FALSE), 0)</f>
        <v>0</v>
      </c>
      <c r="BE32" s="13">
        <f>IFERROR(VLOOKUP(C32,'2013'!A:F,INT,FALSE), 0)</f>
        <v>0</v>
      </c>
      <c r="BF32" s="13">
        <f>IFERROR(VLOOKUP(C32,'2013'!A:F,NAT,FALSE), 0)</f>
        <v>0</v>
      </c>
      <c r="BG32" s="13">
        <f>IFERROR(VLOOKUP(C32,'2013'!A:F,REG,FALSE), 0)</f>
        <v>0</v>
      </c>
      <c r="BH32" s="13">
        <f>IFERROR(VLOOKUP(C32,'2013'!A:F,STUUR,FALSE), 0)</f>
        <v>0</v>
      </c>
      <c r="BI32" s="20">
        <f>IFERROR(VLOOKUP(C32,'2012'!A:F,INT,FALSE), 0)</f>
        <v>0</v>
      </c>
      <c r="BJ32" s="13">
        <f>IFERROR(VLOOKUP(C32,'2012'!A:F,NAT,FALSE), 0)</f>
        <v>0</v>
      </c>
      <c r="BK32" s="13">
        <f>IFERROR(VLOOKUP(C32,'2012'!A:F,REG,FALSE), 0)</f>
        <v>0</v>
      </c>
      <c r="BL32" s="13">
        <f>IFERROR(VLOOKUP(C32,'2012'!A:F,STUUR,FALSE), 0)</f>
        <v>0</v>
      </c>
      <c r="BM32" s="20">
        <f>IFERROR(VLOOKUP(C32,'2011'!A:F,INT,FALSE), 0)</f>
        <v>0</v>
      </c>
      <c r="BN32" s="13">
        <f>IFERROR(VLOOKUP(C32,'2011'!A:F,NAT,FALSE), 0)</f>
        <v>0</v>
      </c>
      <c r="BO32" s="13">
        <f>IFERROR(VLOOKUP(C32,'2011'!A:F,REG,FALSE), 0)</f>
        <v>0</v>
      </c>
      <c r="BP32" s="13">
        <f>IFERROR(VLOOKUP(C32,'2011'!A:F,STUUR,FALSE), 0)</f>
        <v>0</v>
      </c>
      <c r="BQ32" s="20">
        <f>IFERROR(VLOOKUP(C32,'2010'!A:F,INT,FALSE), 0)</f>
        <v>0</v>
      </c>
      <c r="BR32" s="13">
        <f>IFERROR(VLOOKUP(C32,'2010'!A:F,NAT,FALSE), 0)</f>
        <v>0</v>
      </c>
      <c r="BS32" s="13">
        <f>IFERROR(VLOOKUP(C32,'2010'!A:F,REG,FALSE), 0)</f>
        <v>0</v>
      </c>
      <c r="BT32" s="13">
        <f>IFERROR(VLOOKUP(C32,'2010'!A:F,STUUR,FALSE), 0)</f>
        <v>0</v>
      </c>
      <c r="BU32" s="20">
        <f>IFERROR(VLOOKUP(C32,'2009'!A:F,INT,FALSE), 0)</f>
        <v>0</v>
      </c>
      <c r="BV32" s="13">
        <f>IFERROR(VLOOKUP(C32,'2009'!A:F,NAT,FALSE), 0)</f>
        <v>0</v>
      </c>
      <c r="BW32" s="13">
        <f>IFERROR(VLOOKUP(C32,'2009'!A:F,REG,FALSE), 0)</f>
        <v>0</v>
      </c>
      <c r="BX32" s="13">
        <f>IFERROR(VLOOKUP(C32,'2009'!A:F,STUUR,FALSE), 0)</f>
        <v>0</v>
      </c>
      <c r="BY32" s="20">
        <f>IFERROR(VLOOKUP(C32,'2006'!A:F,INT,FALSE), 0)</f>
        <v>0</v>
      </c>
      <c r="BZ32" s="13">
        <f>IFERROR(VLOOKUP(C32,'2006'!A:F,NAT,FALSE), 0)</f>
        <v>0</v>
      </c>
      <c r="CA32" s="13">
        <f>IFERROR(VLOOKUP(C32,'2006'!A:F,REG,FALSE), 0)</f>
        <v>0</v>
      </c>
      <c r="CB32" s="13">
        <f>IFERROR(VLOOKUP(C32,'2006'!A:F,STUUR,FALSE), 0)</f>
        <v>0</v>
      </c>
      <c r="CC32" s="20">
        <f>IFERROR(VLOOKUP(C32,'2005'!A:F,INT,FALSE), 0)</f>
        <v>0</v>
      </c>
      <c r="CD32" s="13">
        <f>IFERROR(VLOOKUP(C32,'2005'!A:F,NAT,FALSE), 0)</f>
        <v>0</v>
      </c>
      <c r="CE32" s="13">
        <f>IFERROR(VLOOKUP(C32,'2005'!A:F,REG,FALSE), 0)</f>
        <v>0</v>
      </c>
      <c r="CF32" s="13">
        <f>IFERROR(VLOOKUP(C32,'2005'!A:F,STUUR,FALSE), 0)</f>
        <v>0</v>
      </c>
      <c r="CG32" s="20">
        <f>IFERROR(VLOOKUP(C32,'2004'!A:F,INT,FALSE), 0)</f>
        <v>0</v>
      </c>
      <c r="CH32" s="13">
        <f>IFERROR(VLOOKUP(C32,'2004'!A:F,NAT,FALSE), 0)</f>
        <v>0</v>
      </c>
      <c r="CI32" s="13">
        <f>IFERROR(VLOOKUP(C32,'2004'!A:F,REG,FALSE), 0)</f>
        <v>0</v>
      </c>
      <c r="CJ32" s="13">
        <f>IFERROR(VLOOKUP(C32,'2004'!A:F,STUUR,FALSE), 0)</f>
        <v>0</v>
      </c>
      <c r="CK32" s="20">
        <f>IFERROR(VLOOKUP(C32,'2001'!A:F,INT,FALSE), 0)</f>
        <v>0</v>
      </c>
      <c r="CL32" s="13">
        <f>IFERROR(VLOOKUP(C32,'2001'!A:F,NAT,FALSE), 0)</f>
        <v>0</v>
      </c>
      <c r="CM32" s="13">
        <f>IFERROR(VLOOKUP(C32,'2001'!A:F,REG,FALSE), 0)</f>
        <v>0</v>
      </c>
      <c r="CN32" s="13">
        <f>IFERROR(VLOOKUP(C32,'2001'!A:F,STUUR,FALSE), 0)</f>
        <v>0</v>
      </c>
    </row>
    <row r="33" spans="1:92" ht="13" customHeight="1" x14ac:dyDescent="0.55000000000000004">
      <c r="A33" s="13">
        <f t="shared" si="0"/>
        <v>12</v>
      </c>
      <c r="B33" s="13">
        <f t="shared" si="1"/>
        <v>29</v>
      </c>
      <c r="C33" s="14" t="s">
        <v>239</v>
      </c>
      <c r="D33" s="15">
        <f t="shared" si="2"/>
        <v>6</v>
      </c>
      <c r="E33" s="20">
        <f t="shared" si="3"/>
        <v>0</v>
      </c>
      <c r="F33" s="13">
        <f t="shared" si="4"/>
        <v>0</v>
      </c>
      <c r="G33" s="13">
        <f t="shared" si="5"/>
        <v>6</v>
      </c>
      <c r="H33" s="50">
        <f t="shared" si="6"/>
        <v>0</v>
      </c>
      <c r="I33" s="18">
        <f>IFERROR(VLOOKUP(C33,'2025'!A:F,INT,FALSE), 0)</f>
        <v>0</v>
      </c>
      <c r="J33" s="18">
        <f>IFERROR(VLOOKUP(C33,'2025'!A:F,NAT,FALSE), 0)</f>
        <v>0</v>
      </c>
      <c r="K33" s="18">
        <f>IFERROR(VLOOKUP(C33,'2025'!A:F,REG,FALSE), 0)</f>
        <v>0</v>
      </c>
      <c r="L33" s="19">
        <f>IFERROR(VLOOKUP(C33,'2025'!A:F,STUUR,FALSE), 0)</f>
        <v>0</v>
      </c>
      <c r="M33" s="18">
        <f>IFERROR(VLOOKUP(C33,'2024'!A:F,INT,FALSE), 0)</f>
        <v>0</v>
      </c>
      <c r="N33" s="18">
        <f>IFERROR(VLOOKUP(C33,'2024'!A:F,NAT,FALSE), 0)</f>
        <v>0</v>
      </c>
      <c r="O33" s="18">
        <f>IFERROR(VLOOKUP(C33,'2024'!A:F,REG,FALSE), 0)</f>
        <v>0</v>
      </c>
      <c r="P33" s="19">
        <f>IFERROR(VLOOKUP(C33,'2024'!A:F,STUUR,FALSE), 0)</f>
        <v>0</v>
      </c>
      <c r="Q33" s="18">
        <f>IFERROR(VLOOKUP(C33,'2023'!A:F,INT,FALSE), 0)</f>
        <v>0</v>
      </c>
      <c r="R33" s="18">
        <f>IFERROR(VLOOKUP(C33,'2023'!A:F,NAT,FALSE), 0)</f>
        <v>0</v>
      </c>
      <c r="S33" s="18">
        <f>IFERROR(VLOOKUP(C33,'2023'!A:F,REG,FALSE), 0)</f>
        <v>0</v>
      </c>
      <c r="T33" s="19">
        <f>IFERROR(VLOOKUP(C33,'2023'!A:F,STUUR,FALSE), 0)</f>
        <v>0</v>
      </c>
      <c r="U33" s="17">
        <f>IFERROR(VLOOKUP(C33,'2022'!A:F,INT,FALSE), 0)</f>
        <v>0</v>
      </c>
      <c r="V33" s="18">
        <f>IFERROR(VLOOKUP(C33,'2022'!A:F,NAT,FALSE), 0)</f>
        <v>0</v>
      </c>
      <c r="W33" s="18">
        <f>IFERROR(VLOOKUP(C33,'2022'!A:F,REG,FALSE), 0)</f>
        <v>0</v>
      </c>
      <c r="X33" s="18">
        <f>IFERROR(VLOOKUP(C33,'2022'!A:F,STUUR,FALSE), 0)</f>
        <v>0</v>
      </c>
      <c r="Y33" s="17">
        <f>IFERROR(VLOOKUP(C33,'2021'!A:F,INT,FALSE), 0)</f>
        <v>0</v>
      </c>
      <c r="Z33" s="18">
        <f>IFERROR(VLOOKUP(C33,'2021'!A:F,NAT,FALSE), 0)</f>
        <v>0</v>
      </c>
      <c r="AA33" s="18">
        <f>IFERROR(VLOOKUP(C33,'2021'!A:F,REG,FALSE), 0)</f>
        <v>0</v>
      </c>
      <c r="AB33" s="18">
        <f>IFERROR(VLOOKUP(C33,'2021'!A:F,STUUR,FALSE), 0)</f>
        <v>0</v>
      </c>
      <c r="AC33" s="17">
        <f>IFERROR(VLOOKUP(C33,'2020'!A:F,INT,FALSE), 0)</f>
        <v>0</v>
      </c>
      <c r="AD33" s="18">
        <f>IFERROR(VLOOKUP(C33,'2020'!A:F,NAT,FALSE), 0)</f>
        <v>0</v>
      </c>
      <c r="AE33" s="18">
        <f>IFERROR(VLOOKUP(C33,'2020'!A:F,REG,FALSE), 0)</f>
        <v>0</v>
      </c>
      <c r="AF33" s="18">
        <f>IFERROR(VLOOKUP(C33,'2020'!A:F,STUUR,FALSE), 0)</f>
        <v>0</v>
      </c>
      <c r="AG33" s="17">
        <f>IFERROR(VLOOKUP(C33,'2019'!A:F,INT,FALSE), 0)</f>
        <v>0</v>
      </c>
      <c r="AH33" s="18">
        <f>IFERROR(VLOOKUP(C33,'2019'!A:F,NAT,FALSE), 0)</f>
        <v>0</v>
      </c>
      <c r="AI33" s="18">
        <f>IFERROR(VLOOKUP(C33,'2019'!A:F,REG,FALSE), 0)</f>
        <v>6</v>
      </c>
      <c r="AJ33" s="18">
        <f>IFERROR(VLOOKUP(C33,'2019'!A:F,STUUR,FALSE), 0)</f>
        <v>0</v>
      </c>
      <c r="AK33" s="17">
        <f>IFERROR(VLOOKUP(C33,'2018'!A:F,INT,FALSE), 0)</f>
        <v>0</v>
      </c>
      <c r="AL33" s="18">
        <f>IFERROR(VLOOKUP(C33,'2018'!A:F,NAT,FALSE), 0)</f>
        <v>0</v>
      </c>
      <c r="AM33" s="18">
        <f>IFERROR(VLOOKUP(C33,'2018'!A:F,REG,FALSE), 0)</f>
        <v>0</v>
      </c>
      <c r="AN33" s="19">
        <f>IFERROR(VLOOKUP(C33,'2018'!A:F,STUUR,FALSE), 0)</f>
        <v>0</v>
      </c>
      <c r="AO33" s="18">
        <f>IFERROR(VLOOKUP(C33,'2017'!A:F,INT,FALSE), 0)</f>
        <v>0</v>
      </c>
      <c r="AP33" s="18">
        <f>IFERROR(VLOOKUP(C33,'2017'!A:F,NAT,FALSE), 0)</f>
        <v>0</v>
      </c>
      <c r="AQ33" s="18">
        <f>IFERROR(VLOOKUP(C33,'2017'!A:F,REG,FALSE), 0)</f>
        <v>0</v>
      </c>
      <c r="AR33" s="19">
        <f>IFERROR(VLOOKUP(C33,'2017'!A:F,STUUR,FALSE), 0)</f>
        <v>0</v>
      </c>
      <c r="AS33" s="18">
        <f>IFERROR(VLOOKUP(C33,'2016'!A:F,INT,FALSE), 0)</f>
        <v>0</v>
      </c>
      <c r="AT33" s="18">
        <f>IFERROR(VLOOKUP(C33,'2016'!A:F,NAT,FALSE), 0)</f>
        <v>0</v>
      </c>
      <c r="AU33" s="18">
        <f>IFERROR(VLOOKUP(C33,'2016'!A:F,REG,FALSE), 0)</f>
        <v>0</v>
      </c>
      <c r="AV33" s="19">
        <f>IFERROR(VLOOKUP(C33,'2016'!A:F,STUUR,FALSE), 0)</f>
        <v>0</v>
      </c>
      <c r="AW33" s="18">
        <f>IFERROR(VLOOKUP(C33,'2015'!A:F,INT,FALSE), 0)</f>
        <v>0</v>
      </c>
      <c r="AX33" s="18">
        <f>IFERROR(VLOOKUP(C33,'2015'!A:F,NAT,FALSE), 0)</f>
        <v>0</v>
      </c>
      <c r="AY33" s="18">
        <f>IFERROR(VLOOKUP(C33,'2015'!A:F,REG,FALSE), 0)</f>
        <v>0</v>
      </c>
      <c r="AZ33" s="19">
        <f>IFERROR(VLOOKUP(C33,'2015'!A:F,STUUR,FALSE), 0)</f>
        <v>0</v>
      </c>
      <c r="BA33" s="18">
        <f>IFERROR(VLOOKUP(C33,'2014'!A:F,INT,FALSE), 0)</f>
        <v>0</v>
      </c>
      <c r="BB33" s="18">
        <f>IFERROR(VLOOKUP(C33,'2014'!A:F,NAT,FALSE), 0)</f>
        <v>0</v>
      </c>
      <c r="BC33" s="18">
        <f>IFERROR(VLOOKUP(C33,'2014'!A:F,REG,FALSE), 0)</f>
        <v>0</v>
      </c>
      <c r="BD33" s="19">
        <f>IFERROR(VLOOKUP(C33,'2014'!A:F,STUUR,FALSE), 0)</f>
        <v>0</v>
      </c>
      <c r="BE33" s="13">
        <f>IFERROR(VLOOKUP(C33,'2013'!A:F,INT,FALSE), 0)</f>
        <v>0</v>
      </c>
      <c r="BF33" s="13">
        <f>IFERROR(VLOOKUP(C33,'2013'!A:F,NAT,FALSE), 0)</f>
        <v>0</v>
      </c>
      <c r="BG33" s="13">
        <f>IFERROR(VLOOKUP(C33,'2013'!A:F,REG,FALSE), 0)</f>
        <v>0</v>
      </c>
      <c r="BH33" s="13">
        <f>IFERROR(VLOOKUP(C33,'2013'!A:F,STUUR,FALSE), 0)</f>
        <v>0</v>
      </c>
      <c r="BI33" s="20">
        <f>IFERROR(VLOOKUP(C33,'2012'!A:F,INT,FALSE), 0)</f>
        <v>0</v>
      </c>
      <c r="BJ33" s="13">
        <f>IFERROR(VLOOKUP(C33,'2012'!A:F,NAT,FALSE), 0)</f>
        <v>0</v>
      </c>
      <c r="BK33" s="13">
        <f>IFERROR(VLOOKUP(C33,'2012'!A:F,REG,FALSE), 0)</f>
        <v>0</v>
      </c>
      <c r="BL33" s="13">
        <f>IFERROR(VLOOKUP(C33,'2012'!A:F,STUUR,FALSE), 0)</f>
        <v>0</v>
      </c>
      <c r="BM33" s="20">
        <f>IFERROR(VLOOKUP(C33,'2011'!A:F,INT,FALSE), 0)</f>
        <v>0</v>
      </c>
      <c r="BN33" s="13">
        <f>IFERROR(VLOOKUP(C33,'2011'!A:F,NAT,FALSE), 0)</f>
        <v>0</v>
      </c>
      <c r="BO33" s="13">
        <f>IFERROR(VLOOKUP(C33,'2011'!A:F,REG,FALSE), 0)</f>
        <v>0</v>
      </c>
      <c r="BP33" s="13">
        <f>IFERROR(VLOOKUP(C33,'2011'!A:F,STUUR,FALSE), 0)</f>
        <v>0</v>
      </c>
      <c r="BQ33" s="20">
        <f>IFERROR(VLOOKUP(C33,'2010'!A:F,INT,FALSE), 0)</f>
        <v>0</v>
      </c>
      <c r="BR33" s="13">
        <f>IFERROR(VLOOKUP(C33,'2010'!A:F,NAT,FALSE), 0)</f>
        <v>0</v>
      </c>
      <c r="BS33" s="13">
        <f>IFERROR(VLOOKUP(C33,'2010'!A:F,REG,FALSE), 0)</f>
        <v>0</v>
      </c>
      <c r="BT33" s="13">
        <f>IFERROR(VLOOKUP(C33,'2010'!A:F,STUUR,FALSE), 0)</f>
        <v>0</v>
      </c>
      <c r="BU33" s="20">
        <f>IFERROR(VLOOKUP(C33,'2009'!A:F,INT,FALSE), 0)</f>
        <v>0</v>
      </c>
      <c r="BV33" s="13">
        <f>IFERROR(VLOOKUP(C33,'2009'!A:F,NAT,FALSE), 0)</f>
        <v>0</v>
      </c>
      <c r="BW33" s="13">
        <f>IFERROR(VLOOKUP(C33,'2009'!A:F,REG,FALSE), 0)</f>
        <v>0</v>
      </c>
      <c r="BX33" s="13">
        <f>IFERROR(VLOOKUP(C33,'2009'!A:F,STUUR,FALSE), 0)</f>
        <v>0</v>
      </c>
      <c r="BY33" s="20">
        <f>IFERROR(VLOOKUP(C33,'2006'!A:F,INT,FALSE), 0)</f>
        <v>0</v>
      </c>
      <c r="BZ33" s="13">
        <f>IFERROR(VLOOKUP(C33,'2006'!A:F,NAT,FALSE), 0)</f>
        <v>0</v>
      </c>
      <c r="CA33" s="13">
        <f>IFERROR(VLOOKUP(C33,'2006'!A:F,REG,FALSE), 0)</f>
        <v>0</v>
      </c>
      <c r="CB33" s="13">
        <f>IFERROR(VLOOKUP(C33,'2006'!A:F,STUUR,FALSE), 0)</f>
        <v>0</v>
      </c>
      <c r="CC33" s="20">
        <f>IFERROR(VLOOKUP(C33,'2005'!A:F,INT,FALSE), 0)</f>
        <v>0</v>
      </c>
      <c r="CD33" s="13">
        <f>IFERROR(VLOOKUP(C33,'2005'!A:F,NAT,FALSE), 0)</f>
        <v>0</v>
      </c>
      <c r="CE33" s="13">
        <f>IFERROR(VLOOKUP(C33,'2005'!A:F,REG,FALSE), 0)</f>
        <v>0</v>
      </c>
      <c r="CF33" s="13">
        <f>IFERROR(VLOOKUP(C33,'2005'!A:F,STUUR,FALSE), 0)</f>
        <v>0</v>
      </c>
      <c r="CG33" s="20">
        <f>IFERROR(VLOOKUP(C33,'2004'!A:F,INT,FALSE), 0)</f>
        <v>0</v>
      </c>
      <c r="CH33" s="13">
        <f>IFERROR(VLOOKUP(C33,'2004'!A:F,NAT,FALSE), 0)</f>
        <v>0</v>
      </c>
      <c r="CI33" s="13">
        <f>IFERROR(VLOOKUP(C33,'2004'!A:F,REG,FALSE), 0)</f>
        <v>0</v>
      </c>
      <c r="CJ33" s="13">
        <f>IFERROR(VLOOKUP(C33,'2004'!A:F,STUUR,FALSE), 0)</f>
        <v>0</v>
      </c>
      <c r="CK33" s="20">
        <f>IFERROR(VLOOKUP(C33,'2001'!A:F,INT,FALSE), 0)</f>
        <v>0</v>
      </c>
      <c r="CL33" s="13">
        <f>IFERROR(VLOOKUP(C33,'2001'!A:F,NAT,FALSE), 0)</f>
        <v>0</v>
      </c>
      <c r="CM33" s="13">
        <f>IFERROR(VLOOKUP(C33,'2001'!A:F,REG,FALSE), 0)</f>
        <v>0</v>
      </c>
      <c r="CN33" s="13">
        <f>IFERROR(VLOOKUP(C33,'2001'!A:F,STUUR,FALSE), 0)</f>
        <v>0</v>
      </c>
    </row>
    <row r="34" spans="1:92" ht="13" customHeight="1" x14ac:dyDescent="0.55000000000000004">
      <c r="A34" s="13">
        <f t="shared" si="0"/>
        <v>12</v>
      </c>
      <c r="B34" s="13">
        <f t="shared" si="1"/>
        <v>29</v>
      </c>
      <c r="C34" s="14" t="s">
        <v>53</v>
      </c>
      <c r="D34" s="15">
        <f t="shared" si="2"/>
        <v>10</v>
      </c>
      <c r="E34" s="20">
        <f t="shared" si="3"/>
        <v>0</v>
      </c>
      <c r="F34" s="13">
        <f t="shared" si="4"/>
        <v>0</v>
      </c>
      <c r="G34" s="13">
        <f t="shared" si="5"/>
        <v>2</v>
      </c>
      <c r="H34" s="50">
        <f t="shared" si="6"/>
        <v>8</v>
      </c>
      <c r="I34" s="18">
        <f>IFERROR(VLOOKUP(C34,'2025'!A:F,INT,FALSE), 0)</f>
        <v>0</v>
      </c>
      <c r="J34" s="18">
        <f>IFERROR(VLOOKUP(C34,'2025'!A:F,NAT,FALSE), 0)</f>
        <v>0</v>
      </c>
      <c r="K34" s="18">
        <f>IFERROR(VLOOKUP(C34,'2025'!A:F,REG,FALSE), 0)</f>
        <v>0</v>
      </c>
      <c r="L34" s="19">
        <f>IFERROR(VLOOKUP(C34,'2025'!A:F,STUUR,FALSE), 0)</f>
        <v>0</v>
      </c>
      <c r="M34" s="18">
        <f>IFERROR(VLOOKUP(C34,'2024'!A:F,INT,FALSE), 0)</f>
        <v>0</v>
      </c>
      <c r="N34" s="18">
        <f>IFERROR(VLOOKUP(C34,'2024'!A:F,NAT,FALSE), 0)</f>
        <v>0</v>
      </c>
      <c r="O34" s="18">
        <f>IFERROR(VLOOKUP(C34,'2024'!A:F,REG,FALSE), 0)</f>
        <v>0</v>
      </c>
      <c r="P34" s="19">
        <f>IFERROR(VLOOKUP(C34,'2024'!A:F,STUUR,FALSE), 0)</f>
        <v>1</v>
      </c>
      <c r="Q34" s="18">
        <f>IFERROR(VLOOKUP(C34,'2023'!A:F,INT,FALSE), 0)</f>
        <v>0</v>
      </c>
      <c r="R34" s="18">
        <f>IFERROR(VLOOKUP(C34,'2023'!A:F,NAT,FALSE), 0)</f>
        <v>0</v>
      </c>
      <c r="S34" s="18">
        <f>IFERROR(VLOOKUP(C34,'2023'!A:F,REG,FALSE), 0)</f>
        <v>0</v>
      </c>
      <c r="T34" s="19">
        <f>IFERROR(VLOOKUP(C34,'2023'!A:F,STUUR,FALSE), 0)</f>
        <v>1</v>
      </c>
      <c r="U34" s="17">
        <f>IFERROR(VLOOKUP(C34,'2022'!A:F,INT,FALSE), 0)</f>
        <v>0</v>
      </c>
      <c r="V34" s="18">
        <f>IFERROR(VLOOKUP(C34,'2022'!A:F,NAT,FALSE), 0)</f>
        <v>0</v>
      </c>
      <c r="W34" s="18">
        <f>IFERROR(VLOOKUP(C34,'2022'!A:F,REG,FALSE), 0)</f>
        <v>0</v>
      </c>
      <c r="X34" s="18">
        <f>IFERROR(VLOOKUP(C34,'2022'!A:F,STUUR,FALSE), 0)</f>
        <v>0</v>
      </c>
      <c r="Y34" s="17">
        <f>IFERROR(VLOOKUP(C34,'2021'!A:F,INT,FALSE), 0)</f>
        <v>0</v>
      </c>
      <c r="Z34" s="18">
        <f>IFERROR(VLOOKUP(C34,'2021'!A:F,NAT,FALSE), 0)</f>
        <v>0</v>
      </c>
      <c r="AA34" s="18">
        <f>IFERROR(VLOOKUP(C34,'2021'!A:F,REG,FALSE), 0)</f>
        <v>0</v>
      </c>
      <c r="AB34" s="18">
        <f>IFERROR(VLOOKUP(C34,'2021'!A:F,STUUR,FALSE), 0)</f>
        <v>0</v>
      </c>
      <c r="AC34" s="17">
        <f>IFERROR(VLOOKUP(C34,'2020'!A:F,INT,FALSE), 0)</f>
        <v>0</v>
      </c>
      <c r="AD34" s="18">
        <f>IFERROR(VLOOKUP(C34,'2020'!A:F,NAT,FALSE), 0)</f>
        <v>0</v>
      </c>
      <c r="AE34" s="18">
        <f>IFERROR(VLOOKUP(C34,'2020'!A:F,REG,FALSE), 0)</f>
        <v>0</v>
      </c>
      <c r="AF34" s="18">
        <f>IFERROR(VLOOKUP(C34,'2020'!A:F,STUUR,FALSE), 0)</f>
        <v>0</v>
      </c>
      <c r="AG34" s="17">
        <f>IFERROR(VLOOKUP(C34,'2019'!A:F,INT,FALSE), 0)</f>
        <v>0</v>
      </c>
      <c r="AH34" s="18">
        <f>IFERROR(VLOOKUP(C34,'2019'!A:F,NAT,FALSE), 0)</f>
        <v>0</v>
      </c>
      <c r="AI34" s="18">
        <f>IFERROR(VLOOKUP(C34,'2019'!A:F,REG,FALSE), 0)</f>
        <v>0</v>
      </c>
      <c r="AJ34" s="18">
        <f>IFERROR(VLOOKUP(C34,'2019'!A:F,STUUR,FALSE), 0)</f>
        <v>2</v>
      </c>
      <c r="AK34" s="17">
        <f>IFERROR(VLOOKUP(C34,'2018'!A:F,INT,FALSE), 0)</f>
        <v>0</v>
      </c>
      <c r="AL34" s="18">
        <f>IFERROR(VLOOKUP(C34,'2018'!A:F,NAT,FALSE), 0)</f>
        <v>0</v>
      </c>
      <c r="AM34" s="18">
        <f>IFERROR(VLOOKUP(C34,'2018'!A:F,REG,FALSE), 0)</f>
        <v>0</v>
      </c>
      <c r="AN34" s="19">
        <f>IFERROR(VLOOKUP(C34,'2018'!A:F,STUUR,FALSE), 0)</f>
        <v>0</v>
      </c>
      <c r="AO34" s="18">
        <f>IFERROR(VLOOKUP(C34,'2017'!A:F,INT,FALSE), 0)</f>
        <v>0</v>
      </c>
      <c r="AP34" s="18">
        <f>IFERROR(VLOOKUP(C34,'2017'!A:F,NAT,FALSE), 0)</f>
        <v>0</v>
      </c>
      <c r="AQ34" s="18">
        <f>IFERROR(VLOOKUP(C34,'2017'!A:F,REG,FALSE), 0)</f>
        <v>0</v>
      </c>
      <c r="AR34" s="19">
        <f>IFERROR(VLOOKUP(C34,'2017'!A:F,STUUR,FALSE), 0)</f>
        <v>0</v>
      </c>
      <c r="AS34" s="18">
        <f>IFERROR(VLOOKUP(C34,'2016'!A:F,INT,FALSE), 0)</f>
        <v>0</v>
      </c>
      <c r="AT34" s="18">
        <f>IFERROR(VLOOKUP(C34,'2016'!A:F,NAT,FALSE), 0)</f>
        <v>0</v>
      </c>
      <c r="AU34" s="18">
        <f>IFERROR(VLOOKUP(C34,'2016'!A:F,REG,FALSE), 0)</f>
        <v>1</v>
      </c>
      <c r="AV34" s="19">
        <f>IFERROR(VLOOKUP(C34,'2016'!A:F,STUUR,FALSE), 0)</f>
        <v>0</v>
      </c>
      <c r="AW34" s="18">
        <f>IFERROR(VLOOKUP(C34,'2015'!A:F,INT,FALSE), 0)</f>
        <v>0</v>
      </c>
      <c r="AX34" s="18">
        <f>IFERROR(VLOOKUP(C34,'2015'!A:F,NAT,FALSE), 0)</f>
        <v>0</v>
      </c>
      <c r="AY34" s="18">
        <f>IFERROR(VLOOKUP(C34,'2015'!A:F,REG,FALSE), 0)</f>
        <v>1</v>
      </c>
      <c r="AZ34" s="19">
        <f>IFERROR(VLOOKUP(C34,'2015'!A:F,STUUR,FALSE), 0)</f>
        <v>0</v>
      </c>
      <c r="BA34" s="18">
        <f>IFERROR(VLOOKUP(C34,'2014'!A:F,INT,FALSE), 0)</f>
        <v>0</v>
      </c>
      <c r="BB34" s="18">
        <f>IFERROR(VLOOKUP(C34,'2014'!A:F,NAT,FALSE), 0)</f>
        <v>0</v>
      </c>
      <c r="BC34" s="18">
        <f>IFERROR(VLOOKUP(C34,'2014'!A:F,REG,FALSE), 0)</f>
        <v>0</v>
      </c>
      <c r="BD34" s="19">
        <f>IFERROR(VLOOKUP(C34,'2014'!A:F,STUUR,FALSE), 0)</f>
        <v>3</v>
      </c>
      <c r="BE34" s="13">
        <f>IFERROR(VLOOKUP(C34,'2013'!A:F,INT,FALSE), 0)</f>
        <v>0</v>
      </c>
      <c r="BF34" s="13">
        <f>IFERROR(VLOOKUP(C34,'2013'!A:F,NAT,FALSE), 0)</f>
        <v>0</v>
      </c>
      <c r="BG34" s="13">
        <f>IFERROR(VLOOKUP(C34,'2013'!A:F,REG,FALSE), 0)</f>
        <v>0</v>
      </c>
      <c r="BH34" s="13">
        <f>IFERROR(VLOOKUP(C34,'2013'!A:F,STUUR,FALSE), 0)</f>
        <v>1</v>
      </c>
      <c r="BI34" s="20">
        <f>IFERROR(VLOOKUP(C34,'2012'!A:F,INT,FALSE), 0)</f>
        <v>0</v>
      </c>
      <c r="BJ34" s="13">
        <f>IFERROR(VLOOKUP(C34,'2012'!A:F,NAT,FALSE), 0)</f>
        <v>0</v>
      </c>
      <c r="BK34" s="13">
        <f>IFERROR(VLOOKUP(C34,'2012'!A:F,REG,FALSE), 0)</f>
        <v>0</v>
      </c>
      <c r="BL34" s="13">
        <f>IFERROR(VLOOKUP(C34,'2012'!A:F,STUUR,FALSE), 0)</f>
        <v>0</v>
      </c>
      <c r="BM34" s="20">
        <f>IFERROR(VLOOKUP(C34,'2011'!A:F,INT,FALSE), 0)</f>
        <v>0</v>
      </c>
      <c r="BN34" s="13">
        <f>IFERROR(VLOOKUP(C34,'2011'!A:F,NAT,FALSE), 0)</f>
        <v>0</v>
      </c>
      <c r="BO34" s="13">
        <f>IFERROR(VLOOKUP(C34,'2011'!A:F,REG,FALSE), 0)</f>
        <v>0</v>
      </c>
      <c r="BP34" s="13">
        <f>IFERROR(VLOOKUP(C34,'2011'!A:F,STUUR,FALSE), 0)</f>
        <v>0</v>
      </c>
      <c r="BQ34" s="20">
        <f>IFERROR(VLOOKUP(C34,'2010'!A:F,INT,FALSE), 0)</f>
        <v>0</v>
      </c>
      <c r="BR34" s="13">
        <f>IFERROR(VLOOKUP(C34,'2010'!A:F,NAT,FALSE), 0)</f>
        <v>0</v>
      </c>
      <c r="BS34" s="13">
        <f>IFERROR(VLOOKUP(C34,'2010'!A:F,REG,FALSE), 0)</f>
        <v>0</v>
      </c>
      <c r="BT34" s="13">
        <f>IFERROR(VLOOKUP(C34,'2010'!A:F,STUUR,FALSE), 0)</f>
        <v>0</v>
      </c>
      <c r="BU34" s="20">
        <f>IFERROR(VLOOKUP(C34,'2009'!A:F,INT,FALSE), 0)</f>
        <v>0</v>
      </c>
      <c r="BV34" s="13">
        <f>IFERROR(VLOOKUP(C34,'2009'!A:F,NAT,FALSE), 0)</f>
        <v>0</v>
      </c>
      <c r="BW34" s="13">
        <f>IFERROR(VLOOKUP(C34,'2009'!A:F,REG,FALSE), 0)</f>
        <v>0</v>
      </c>
      <c r="BX34" s="13">
        <f>IFERROR(VLOOKUP(C34,'2009'!A:F,STUUR,FALSE), 0)</f>
        <v>0</v>
      </c>
      <c r="BY34" s="20">
        <f>IFERROR(VLOOKUP(C34,'2006'!A:F,INT,FALSE), 0)</f>
        <v>0</v>
      </c>
      <c r="BZ34" s="13">
        <f>IFERROR(VLOOKUP(C34,'2006'!A:F,NAT,FALSE), 0)</f>
        <v>0</v>
      </c>
      <c r="CA34" s="13">
        <f>IFERROR(VLOOKUP(C34,'2006'!A:F,REG,FALSE), 0)</f>
        <v>0</v>
      </c>
      <c r="CB34" s="13">
        <f>IFERROR(VLOOKUP(C34,'2006'!A:F,STUUR,FALSE), 0)</f>
        <v>0</v>
      </c>
      <c r="CC34" s="20">
        <f>IFERROR(VLOOKUP(C34,'2005'!A:F,INT,FALSE), 0)</f>
        <v>0</v>
      </c>
      <c r="CD34" s="13">
        <f>IFERROR(VLOOKUP(C34,'2005'!A:F,NAT,FALSE), 0)</f>
        <v>0</v>
      </c>
      <c r="CE34" s="13">
        <f>IFERROR(VLOOKUP(C34,'2005'!A:F,REG,FALSE), 0)</f>
        <v>0</v>
      </c>
      <c r="CF34" s="13">
        <f>IFERROR(VLOOKUP(C34,'2005'!A:F,STUUR,FALSE), 0)</f>
        <v>0</v>
      </c>
      <c r="CG34" s="20">
        <f>IFERROR(VLOOKUP(C34,'2004'!A:F,INT,FALSE), 0)</f>
        <v>0</v>
      </c>
      <c r="CH34" s="13">
        <f>IFERROR(VLOOKUP(C34,'2004'!A:F,NAT,FALSE), 0)</f>
        <v>0</v>
      </c>
      <c r="CI34" s="13">
        <f>IFERROR(VLOOKUP(C34,'2004'!A:F,REG,FALSE), 0)</f>
        <v>0</v>
      </c>
      <c r="CJ34" s="13">
        <f>IFERROR(VLOOKUP(C34,'2004'!A:F,STUUR,FALSE), 0)</f>
        <v>0</v>
      </c>
      <c r="CK34" s="20">
        <f>IFERROR(VLOOKUP(C34,'2001'!A:F,INT,FALSE), 0)</f>
        <v>0</v>
      </c>
      <c r="CL34" s="13">
        <f>IFERROR(VLOOKUP(C34,'2001'!A:F,NAT,FALSE), 0)</f>
        <v>0</v>
      </c>
      <c r="CM34" s="13">
        <f>IFERROR(VLOOKUP(C34,'2001'!A:F,REG,FALSE), 0)</f>
        <v>0</v>
      </c>
      <c r="CN34" s="13">
        <f>IFERROR(VLOOKUP(C34,'2001'!A:F,STUUR,FALSE), 0)</f>
        <v>0</v>
      </c>
    </row>
    <row r="35" spans="1:92" ht="13" customHeight="1" x14ac:dyDescent="0.55000000000000004">
      <c r="A35" s="13">
        <f t="shared" ref="A35:A66" si="7">(E35*4)+(F35*3)+(G35*2)+(H35*1)</f>
        <v>11</v>
      </c>
      <c r="B35" s="13">
        <f t="shared" ref="B35:B66" si="8">RANK(A35,A:A)</f>
        <v>33</v>
      </c>
      <c r="C35" s="14" t="s">
        <v>12</v>
      </c>
      <c r="D35" s="15">
        <f t="shared" ref="D35:D66" si="9">SUM(E35:H35)</f>
        <v>5</v>
      </c>
      <c r="E35" s="20">
        <f t="shared" ref="E35:E66" si="10">SUM(I35,M35,Q35,U35,Y35,AC35,AG35,AK35,AO35,AS35,AW35,BA35,BE35,BI35,BM35,BQ35,BU35,BY35,CC35,CG35,CK35)</f>
        <v>0</v>
      </c>
      <c r="F35" s="13">
        <f t="shared" ref="F35:F66" si="11">SUM(J35,N35,R35,V35,Z35,AD35,AH35,AL35,AP35,AT35,AX35,BB35,BF35,BJ35,BN35,BR35,BV35,BZ35,CD35,CH35,CL35)</f>
        <v>1</v>
      </c>
      <c r="G35" s="13">
        <f t="shared" ref="G35:G66" si="12">SUM(K35,O35,S35,W35,AA35,AE35,AI35,AM35,AQ35,AU35,AY35,BC35,BG35,BK35,BO35,BS35,BW35,CA35,CE35,CI35,CM35)</f>
        <v>4</v>
      </c>
      <c r="H35" s="50">
        <f t="shared" ref="H35:H66" si="13">SUM(L35,P35,T35,X35,AB35,AF35,AJ35,AN35,AR35,AV35,AZ35,BD35,BH35,BL35,BP35,BT35,BX35,CB35,CF35,CJ35,CN35)</f>
        <v>0</v>
      </c>
      <c r="I35" s="18">
        <f>IFERROR(VLOOKUP(C35,'2025'!A:F,INT,FALSE), 0)</f>
        <v>0</v>
      </c>
      <c r="J35" s="18">
        <f>IFERROR(VLOOKUP(C35,'2025'!A:F,NAT,FALSE), 0)</f>
        <v>0</v>
      </c>
      <c r="K35" s="18">
        <f>IFERROR(VLOOKUP(C35,'2025'!A:F,REG,FALSE), 0)</f>
        <v>0</v>
      </c>
      <c r="L35" s="19">
        <f>IFERROR(VLOOKUP(C35,'2025'!A:F,STUUR,FALSE), 0)</f>
        <v>0</v>
      </c>
      <c r="M35" s="18">
        <f>IFERROR(VLOOKUP(C35,'2024'!A:F,INT,FALSE), 0)</f>
        <v>0</v>
      </c>
      <c r="N35" s="18">
        <f>IFERROR(VLOOKUP(C35,'2024'!A:F,NAT,FALSE), 0)</f>
        <v>0</v>
      </c>
      <c r="O35" s="18">
        <f>IFERROR(VLOOKUP(C35,'2024'!A:F,REG,FALSE), 0)</f>
        <v>0</v>
      </c>
      <c r="P35" s="19">
        <f>IFERROR(VLOOKUP(C35,'2024'!A:F,STUUR,FALSE), 0)</f>
        <v>0</v>
      </c>
      <c r="Q35" s="18">
        <f>IFERROR(VLOOKUP(C35,'2023'!A:F,INT,FALSE), 0)</f>
        <v>0</v>
      </c>
      <c r="R35" s="18">
        <f>IFERROR(VLOOKUP(C35,'2023'!A:F,NAT,FALSE), 0)</f>
        <v>0</v>
      </c>
      <c r="S35" s="18">
        <f>IFERROR(VLOOKUP(C35,'2023'!A:F,REG,FALSE), 0)</f>
        <v>0</v>
      </c>
      <c r="T35" s="19">
        <f>IFERROR(VLOOKUP(C35,'2023'!A:F,STUUR,FALSE), 0)</f>
        <v>0</v>
      </c>
      <c r="U35" s="17">
        <f>IFERROR(VLOOKUP(C35,'2022'!A:F,INT,FALSE), 0)</f>
        <v>0</v>
      </c>
      <c r="V35" s="18">
        <f>IFERROR(VLOOKUP(C35,'2022'!A:F,NAT,FALSE), 0)</f>
        <v>1</v>
      </c>
      <c r="W35" s="18">
        <f>IFERROR(VLOOKUP(C35,'2022'!A:F,REG,FALSE), 0)</f>
        <v>0</v>
      </c>
      <c r="X35" s="18">
        <f>IFERROR(VLOOKUP(C35,'2022'!A:F,STUUR,FALSE), 0)</f>
        <v>0</v>
      </c>
      <c r="Y35" s="17">
        <f>IFERROR(VLOOKUP(C35,'2021'!A:F,INT,FALSE), 0)</f>
        <v>0</v>
      </c>
      <c r="Z35" s="18">
        <f>IFERROR(VLOOKUP(C35,'2021'!A:F,NAT,FALSE), 0)</f>
        <v>0</v>
      </c>
      <c r="AA35" s="18">
        <f>IFERROR(VLOOKUP(C35,'2021'!A:F,REG,FALSE), 0)</f>
        <v>0</v>
      </c>
      <c r="AB35" s="18">
        <f>IFERROR(VLOOKUP(C35,'2021'!A:F,STUUR,FALSE), 0)</f>
        <v>0</v>
      </c>
      <c r="AC35" s="17">
        <f>IFERROR(VLOOKUP(C35,'2020'!A:F,INT,FALSE), 0)</f>
        <v>0</v>
      </c>
      <c r="AD35" s="18">
        <f>IFERROR(VLOOKUP(C35,'2020'!A:F,NAT,FALSE), 0)</f>
        <v>0</v>
      </c>
      <c r="AE35" s="18">
        <f>IFERROR(VLOOKUP(C35,'2020'!A:F,REG,FALSE), 0)</f>
        <v>0</v>
      </c>
      <c r="AF35" s="18">
        <f>IFERROR(VLOOKUP(C35,'2020'!A:F,STUUR,FALSE), 0)</f>
        <v>0</v>
      </c>
      <c r="AG35" s="17">
        <f>IFERROR(VLOOKUP(C35,'2019'!A:F,INT,FALSE), 0)</f>
        <v>0</v>
      </c>
      <c r="AH35" s="18">
        <f>IFERROR(VLOOKUP(C35,'2019'!A:F,NAT,FALSE), 0)</f>
        <v>0</v>
      </c>
      <c r="AI35" s="18">
        <f>IFERROR(VLOOKUP(C35,'2019'!A:F,REG,FALSE), 0)</f>
        <v>0</v>
      </c>
      <c r="AJ35" s="18">
        <f>IFERROR(VLOOKUP(C35,'2019'!A:F,STUUR,FALSE), 0)</f>
        <v>0</v>
      </c>
      <c r="AK35" s="17">
        <f>IFERROR(VLOOKUP(C35,'2018'!A:F,INT,FALSE), 0)</f>
        <v>0</v>
      </c>
      <c r="AL35" s="18">
        <f>IFERROR(VLOOKUP(C35,'2018'!A:F,NAT,FALSE), 0)</f>
        <v>0</v>
      </c>
      <c r="AM35" s="18">
        <f>IFERROR(VLOOKUP(C35,'2018'!A:F,REG,FALSE), 0)</f>
        <v>0</v>
      </c>
      <c r="AN35" s="19">
        <f>IFERROR(VLOOKUP(C35,'2018'!A:F,STUUR,FALSE), 0)</f>
        <v>0</v>
      </c>
      <c r="AO35" s="18">
        <f>IFERROR(VLOOKUP(C35,'2017'!A:F,INT,FALSE), 0)</f>
        <v>0</v>
      </c>
      <c r="AP35" s="18">
        <f>IFERROR(VLOOKUP(C35,'2017'!A:F,NAT,FALSE), 0)</f>
        <v>0</v>
      </c>
      <c r="AQ35" s="18">
        <f>IFERROR(VLOOKUP(C35,'2017'!A:F,REG,FALSE), 0)</f>
        <v>0</v>
      </c>
      <c r="AR35" s="19">
        <f>IFERROR(VLOOKUP(C35,'2017'!A:F,STUUR,FALSE), 0)</f>
        <v>0</v>
      </c>
      <c r="AS35" s="18">
        <f>IFERROR(VLOOKUP(C35,'2016'!A:F,INT,FALSE), 0)</f>
        <v>0</v>
      </c>
      <c r="AT35" s="18">
        <f>IFERROR(VLOOKUP(C35,'2016'!A:F,NAT,FALSE), 0)</f>
        <v>0</v>
      </c>
      <c r="AU35" s="18">
        <f>IFERROR(VLOOKUP(C35,'2016'!A:F,REG,FALSE), 0)</f>
        <v>0</v>
      </c>
      <c r="AV35" s="19">
        <f>IFERROR(VLOOKUP(C35,'2016'!A:F,STUUR,FALSE), 0)</f>
        <v>0</v>
      </c>
      <c r="AW35" s="18">
        <f>IFERROR(VLOOKUP(C35,'2015'!A:F,INT,FALSE), 0)</f>
        <v>0</v>
      </c>
      <c r="AX35" s="18">
        <f>IFERROR(VLOOKUP(C35,'2015'!A:F,NAT,FALSE), 0)</f>
        <v>0</v>
      </c>
      <c r="AY35" s="18">
        <f>IFERROR(VLOOKUP(C35,'2015'!A:F,REG,FALSE), 0)</f>
        <v>0</v>
      </c>
      <c r="AZ35" s="19">
        <f>IFERROR(VLOOKUP(C35,'2015'!A:F,STUUR,FALSE), 0)</f>
        <v>0</v>
      </c>
      <c r="BA35" s="18">
        <f>IFERROR(VLOOKUP(C35,'2014'!A:F,INT,FALSE), 0)</f>
        <v>0</v>
      </c>
      <c r="BB35" s="18">
        <f>IFERROR(VLOOKUP(C35,'2014'!A:F,NAT,FALSE), 0)</f>
        <v>0</v>
      </c>
      <c r="BC35" s="18">
        <f>IFERROR(VLOOKUP(C35,'2014'!A:F,REG,FALSE), 0)</f>
        <v>2</v>
      </c>
      <c r="BD35" s="19">
        <f>IFERROR(VLOOKUP(C35,'2014'!A:F,STUUR,FALSE), 0)</f>
        <v>0</v>
      </c>
      <c r="BE35" s="13">
        <f>IFERROR(VLOOKUP(C35,'2013'!A:F,INT,FALSE), 0)</f>
        <v>0</v>
      </c>
      <c r="BF35" s="13">
        <f>IFERROR(VLOOKUP(C35,'2013'!A:F,NAT,FALSE), 0)</f>
        <v>0</v>
      </c>
      <c r="BG35" s="13">
        <f>IFERROR(VLOOKUP(C35,'2013'!A:F,REG,FALSE), 0)</f>
        <v>1</v>
      </c>
      <c r="BH35" s="13">
        <f>IFERROR(VLOOKUP(C35,'2013'!A:F,STUUR,FALSE), 0)</f>
        <v>0</v>
      </c>
      <c r="BI35" s="20">
        <f>IFERROR(VLOOKUP(C35,'2012'!A:F,INT,FALSE), 0)</f>
        <v>0</v>
      </c>
      <c r="BJ35" s="13">
        <f>IFERROR(VLOOKUP(C35,'2012'!A:F,NAT,FALSE), 0)</f>
        <v>0</v>
      </c>
      <c r="BK35" s="13">
        <f>IFERROR(VLOOKUP(C35,'2012'!A:F,REG,FALSE), 0)</f>
        <v>1</v>
      </c>
      <c r="BL35" s="13">
        <f>IFERROR(VLOOKUP(C35,'2012'!A:F,STUUR,FALSE), 0)</f>
        <v>0</v>
      </c>
      <c r="BM35" s="20">
        <f>IFERROR(VLOOKUP(C35,'2011'!A:F,INT,FALSE), 0)</f>
        <v>0</v>
      </c>
      <c r="BN35" s="13">
        <f>IFERROR(VLOOKUP(C35,'2011'!A:F,NAT,FALSE), 0)</f>
        <v>0</v>
      </c>
      <c r="BO35" s="13">
        <f>IFERROR(VLOOKUP(C35,'2011'!A:F,REG,FALSE), 0)</f>
        <v>0</v>
      </c>
      <c r="BP35" s="13">
        <f>IFERROR(VLOOKUP(C35,'2011'!A:F,STUUR,FALSE), 0)</f>
        <v>0</v>
      </c>
      <c r="BQ35" s="20">
        <f>IFERROR(VLOOKUP(C35,'2010'!A:F,INT,FALSE), 0)</f>
        <v>0</v>
      </c>
      <c r="BR35" s="13">
        <f>IFERROR(VLOOKUP(C35,'2010'!A:F,NAT,FALSE), 0)</f>
        <v>0</v>
      </c>
      <c r="BS35" s="13">
        <f>IFERROR(VLOOKUP(C35,'2010'!A:F,REG,FALSE), 0)</f>
        <v>0</v>
      </c>
      <c r="BT35" s="13">
        <f>IFERROR(VLOOKUP(C35,'2010'!A:F,STUUR,FALSE), 0)</f>
        <v>0</v>
      </c>
      <c r="BU35" s="20">
        <f>IFERROR(VLOOKUP(C35,'2009'!A:F,INT,FALSE), 0)</f>
        <v>0</v>
      </c>
      <c r="BV35" s="13">
        <f>IFERROR(VLOOKUP(C35,'2009'!A:F,NAT,FALSE), 0)</f>
        <v>0</v>
      </c>
      <c r="BW35" s="13">
        <f>IFERROR(VLOOKUP(C35,'2009'!A:F,REG,FALSE), 0)</f>
        <v>0</v>
      </c>
      <c r="BX35" s="13">
        <f>IFERROR(VLOOKUP(C35,'2009'!A:F,STUUR,FALSE), 0)</f>
        <v>0</v>
      </c>
      <c r="BY35" s="20">
        <f>IFERROR(VLOOKUP(C35,'2006'!A:F,INT,FALSE), 0)</f>
        <v>0</v>
      </c>
      <c r="BZ35" s="13">
        <f>IFERROR(VLOOKUP(C35,'2006'!A:F,NAT,FALSE), 0)</f>
        <v>0</v>
      </c>
      <c r="CA35" s="13">
        <f>IFERROR(VLOOKUP(C35,'2006'!A:F,REG,FALSE), 0)</f>
        <v>0</v>
      </c>
      <c r="CB35" s="13">
        <f>IFERROR(VLOOKUP(C35,'2006'!A:F,STUUR,FALSE), 0)</f>
        <v>0</v>
      </c>
      <c r="CC35" s="20">
        <f>IFERROR(VLOOKUP(C35,'2005'!A:F,INT,FALSE), 0)</f>
        <v>0</v>
      </c>
      <c r="CD35" s="13">
        <f>IFERROR(VLOOKUP(C35,'2005'!A:F,NAT,FALSE), 0)</f>
        <v>0</v>
      </c>
      <c r="CE35" s="13">
        <f>IFERROR(VLOOKUP(C35,'2005'!A:F,REG,FALSE), 0)</f>
        <v>0</v>
      </c>
      <c r="CF35" s="13">
        <f>IFERROR(VLOOKUP(C35,'2005'!A:F,STUUR,FALSE), 0)</f>
        <v>0</v>
      </c>
      <c r="CG35" s="20">
        <f>IFERROR(VLOOKUP(C35,'2004'!A:F,INT,FALSE), 0)</f>
        <v>0</v>
      </c>
      <c r="CH35" s="13">
        <f>IFERROR(VLOOKUP(C35,'2004'!A:F,NAT,FALSE), 0)</f>
        <v>0</v>
      </c>
      <c r="CI35" s="13">
        <f>IFERROR(VLOOKUP(C35,'2004'!A:F,REG,FALSE), 0)</f>
        <v>0</v>
      </c>
      <c r="CJ35" s="13">
        <f>IFERROR(VLOOKUP(C35,'2004'!A:F,STUUR,FALSE), 0)</f>
        <v>0</v>
      </c>
      <c r="CK35" s="20">
        <f>IFERROR(VLOOKUP(C35,'2001'!A:F,INT,FALSE), 0)</f>
        <v>0</v>
      </c>
      <c r="CL35" s="13">
        <f>IFERROR(VLOOKUP(C35,'2001'!A:F,NAT,FALSE), 0)</f>
        <v>0</v>
      </c>
      <c r="CM35" s="13">
        <f>IFERROR(VLOOKUP(C35,'2001'!A:F,REG,FALSE), 0)</f>
        <v>0</v>
      </c>
      <c r="CN35" s="13">
        <f>IFERROR(VLOOKUP(C35,'2001'!A:F,STUUR,FALSE), 0)</f>
        <v>0</v>
      </c>
    </row>
    <row r="36" spans="1:92" ht="13" customHeight="1" x14ac:dyDescent="0.55000000000000004">
      <c r="A36" s="13">
        <f t="shared" si="7"/>
        <v>11</v>
      </c>
      <c r="B36" s="13">
        <f t="shared" si="8"/>
        <v>33</v>
      </c>
      <c r="C36" s="14" t="s">
        <v>15</v>
      </c>
      <c r="D36" s="15">
        <f t="shared" si="9"/>
        <v>5</v>
      </c>
      <c r="E36" s="20">
        <f t="shared" si="10"/>
        <v>0</v>
      </c>
      <c r="F36" s="13">
        <f t="shared" si="11"/>
        <v>1</v>
      </c>
      <c r="G36" s="13">
        <f t="shared" si="12"/>
        <v>4</v>
      </c>
      <c r="H36" s="50">
        <f t="shared" si="13"/>
        <v>0</v>
      </c>
      <c r="I36" s="18">
        <f>IFERROR(VLOOKUP(C36,'2025'!A:F,INT,FALSE), 0)</f>
        <v>0</v>
      </c>
      <c r="J36" s="18">
        <f>IFERROR(VLOOKUP(C36,'2025'!A:F,NAT,FALSE), 0)</f>
        <v>0</v>
      </c>
      <c r="K36" s="18">
        <f>IFERROR(VLOOKUP(C36,'2025'!A:F,REG,FALSE), 0)</f>
        <v>0</v>
      </c>
      <c r="L36" s="19">
        <f>IFERROR(VLOOKUP(C36,'2025'!A:F,STUUR,FALSE), 0)</f>
        <v>0</v>
      </c>
      <c r="M36" s="18">
        <f>IFERROR(VLOOKUP(C36,'2024'!A:F,INT,FALSE), 0)</f>
        <v>0</v>
      </c>
      <c r="N36" s="18">
        <f>IFERROR(VLOOKUP(C36,'2024'!A:F,NAT,FALSE), 0)</f>
        <v>0</v>
      </c>
      <c r="O36" s="18">
        <f>IFERROR(VLOOKUP(C36,'2024'!A:F,REG,FALSE), 0)</f>
        <v>0</v>
      </c>
      <c r="P36" s="19">
        <f>IFERROR(VLOOKUP(C36,'2024'!A:F,STUUR,FALSE), 0)</f>
        <v>0</v>
      </c>
      <c r="Q36" s="18">
        <f>IFERROR(VLOOKUP(C36,'2023'!A:F,INT,FALSE), 0)</f>
        <v>0</v>
      </c>
      <c r="R36" s="18">
        <f>IFERROR(VLOOKUP(C36,'2023'!A:F,NAT,FALSE), 0)</f>
        <v>0</v>
      </c>
      <c r="S36" s="18">
        <f>IFERROR(VLOOKUP(C36,'2023'!A:F,REG,FALSE), 0)</f>
        <v>0</v>
      </c>
      <c r="T36" s="19">
        <f>IFERROR(VLOOKUP(C36,'2023'!A:F,STUUR,FALSE), 0)</f>
        <v>0</v>
      </c>
      <c r="U36" s="17">
        <f>IFERROR(VLOOKUP(C36,'2022'!A:F,INT,FALSE), 0)</f>
        <v>0</v>
      </c>
      <c r="V36" s="18">
        <f>IFERROR(VLOOKUP(C36,'2022'!A:F,NAT,FALSE), 0)</f>
        <v>0</v>
      </c>
      <c r="W36" s="18">
        <f>IFERROR(VLOOKUP(C36,'2022'!A:F,REG,FALSE), 0)</f>
        <v>0</v>
      </c>
      <c r="X36" s="18">
        <f>IFERROR(VLOOKUP(C36,'2022'!A:F,STUUR,FALSE), 0)</f>
        <v>0</v>
      </c>
      <c r="Y36" s="17">
        <f>IFERROR(VLOOKUP(C36,'2021'!A:F,INT,FALSE), 0)</f>
        <v>0</v>
      </c>
      <c r="Z36" s="18">
        <f>IFERROR(VLOOKUP(C36,'2021'!A:F,NAT,FALSE), 0)</f>
        <v>0</v>
      </c>
      <c r="AA36" s="18">
        <f>IFERROR(VLOOKUP(C36,'2021'!A:F,REG,FALSE), 0)</f>
        <v>0</v>
      </c>
      <c r="AB36" s="18">
        <f>IFERROR(VLOOKUP(C36,'2021'!A:F,STUUR,FALSE), 0)</f>
        <v>0</v>
      </c>
      <c r="AC36" s="17">
        <f>IFERROR(VLOOKUP(C36,'2020'!A:F,INT,FALSE), 0)</f>
        <v>0</v>
      </c>
      <c r="AD36" s="18">
        <f>IFERROR(VLOOKUP(C36,'2020'!A:F,NAT,FALSE), 0)</f>
        <v>0</v>
      </c>
      <c r="AE36" s="18">
        <f>IFERROR(VLOOKUP(C36,'2020'!A:F,REG,FALSE), 0)</f>
        <v>0</v>
      </c>
      <c r="AF36" s="18">
        <f>IFERROR(VLOOKUP(C36,'2020'!A:F,STUUR,FALSE), 0)</f>
        <v>0</v>
      </c>
      <c r="AG36" s="17">
        <f>IFERROR(VLOOKUP(C36,'2019'!A:F,INT,FALSE), 0)</f>
        <v>0</v>
      </c>
      <c r="AH36" s="18">
        <f>IFERROR(VLOOKUP(C36,'2019'!A:F,NAT,FALSE), 0)</f>
        <v>0</v>
      </c>
      <c r="AI36" s="18">
        <f>IFERROR(VLOOKUP(C36,'2019'!A:F,REG,FALSE), 0)</f>
        <v>0</v>
      </c>
      <c r="AJ36" s="18">
        <f>IFERROR(VLOOKUP(C36,'2019'!A:F,STUUR,FALSE), 0)</f>
        <v>0</v>
      </c>
      <c r="AK36" s="17">
        <f>IFERROR(VLOOKUP(C36,'2018'!A:F,INT,FALSE), 0)</f>
        <v>0</v>
      </c>
      <c r="AL36" s="18">
        <f>IFERROR(VLOOKUP(C36,'2018'!A:F,NAT,FALSE), 0)</f>
        <v>0</v>
      </c>
      <c r="AM36" s="18">
        <f>IFERROR(VLOOKUP(C36,'2018'!A:F,REG,FALSE), 0)</f>
        <v>0</v>
      </c>
      <c r="AN36" s="19">
        <f>IFERROR(VLOOKUP(C36,'2018'!A:F,STUUR,FALSE), 0)</f>
        <v>0</v>
      </c>
      <c r="AO36" s="18">
        <f>IFERROR(VLOOKUP(C36,'2017'!A:F,INT,FALSE), 0)</f>
        <v>0</v>
      </c>
      <c r="AP36" s="18">
        <f>IFERROR(VLOOKUP(C36,'2017'!A:F,NAT,FALSE), 0)</f>
        <v>0</v>
      </c>
      <c r="AQ36" s="18">
        <f>IFERROR(VLOOKUP(C36,'2017'!A:F,REG,FALSE), 0)</f>
        <v>0</v>
      </c>
      <c r="AR36" s="19">
        <f>IFERROR(VLOOKUP(C36,'2017'!A:F,STUUR,FALSE), 0)</f>
        <v>0</v>
      </c>
      <c r="AS36" s="18">
        <f>IFERROR(VLOOKUP(C36,'2016'!A:F,INT,FALSE), 0)</f>
        <v>0</v>
      </c>
      <c r="AT36" s="18">
        <f>IFERROR(VLOOKUP(C36,'2016'!A:F,NAT,FALSE), 0)</f>
        <v>0</v>
      </c>
      <c r="AU36" s="18">
        <f>IFERROR(VLOOKUP(C36,'2016'!A:F,REG,FALSE), 0)</f>
        <v>0</v>
      </c>
      <c r="AV36" s="19">
        <f>IFERROR(VLOOKUP(C36,'2016'!A:F,STUUR,FALSE), 0)</f>
        <v>0</v>
      </c>
      <c r="AW36" s="18">
        <f>IFERROR(VLOOKUP(C36,'2015'!A:F,INT,FALSE), 0)</f>
        <v>0</v>
      </c>
      <c r="AX36" s="18">
        <f>IFERROR(VLOOKUP(C36,'2015'!A:F,NAT,FALSE), 0)</f>
        <v>0</v>
      </c>
      <c r="AY36" s="18">
        <f>IFERROR(VLOOKUP(C36,'2015'!A:F,REG,FALSE), 0)</f>
        <v>0</v>
      </c>
      <c r="AZ36" s="19">
        <f>IFERROR(VLOOKUP(C36,'2015'!A:F,STUUR,FALSE), 0)</f>
        <v>0</v>
      </c>
      <c r="BA36" s="18">
        <f>IFERROR(VLOOKUP(C36,'2014'!A:F,INT,FALSE), 0)</f>
        <v>0</v>
      </c>
      <c r="BB36" s="18">
        <f>IFERROR(VLOOKUP(C36,'2014'!A:F,NAT,FALSE), 0)</f>
        <v>0</v>
      </c>
      <c r="BC36" s="18">
        <f>IFERROR(VLOOKUP(C36,'2014'!A:F,REG,FALSE), 0)</f>
        <v>0</v>
      </c>
      <c r="BD36" s="19">
        <f>IFERROR(VLOOKUP(C36,'2014'!A:F,STUUR,FALSE), 0)</f>
        <v>0</v>
      </c>
      <c r="BE36" s="13">
        <f>IFERROR(VLOOKUP(C36,'2013'!A:F,INT,FALSE), 0)</f>
        <v>0</v>
      </c>
      <c r="BF36" s="13">
        <f>IFERROR(VLOOKUP(C36,'2013'!A:F,NAT,FALSE), 0)</f>
        <v>1</v>
      </c>
      <c r="BG36" s="13">
        <f>IFERROR(VLOOKUP(C36,'2013'!A:F,REG,FALSE), 0)</f>
        <v>1</v>
      </c>
      <c r="BH36" s="13">
        <f>IFERROR(VLOOKUP(C36,'2013'!A:F,STUUR,FALSE), 0)</f>
        <v>0</v>
      </c>
      <c r="BI36" s="20">
        <f>IFERROR(VLOOKUP(C36,'2012'!A:F,INT,FALSE), 0)</f>
        <v>0</v>
      </c>
      <c r="BJ36" s="13">
        <f>IFERROR(VLOOKUP(C36,'2012'!A:F,NAT,FALSE), 0)</f>
        <v>0</v>
      </c>
      <c r="BK36" s="13">
        <f>IFERROR(VLOOKUP(C36,'2012'!A:F,REG,FALSE), 0)</f>
        <v>0</v>
      </c>
      <c r="BL36" s="13">
        <f>IFERROR(VLOOKUP(C36,'2012'!A:F,STUUR,FALSE), 0)</f>
        <v>0</v>
      </c>
      <c r="BM36" s="20">
        <f>IFERROR(VLOOKUP(C36,'2011'!A:F,INT,FALSE), 0)</f>
        <v>0</v>
      </c>
      <c r="BN36" s="13">
        <f>IFERROR(VLOOKUP(C36,'2011'!A:F,NAT,FALSE), 0)</f>
        <v>0</v>
      </c>
      <c r="BO36" s="13">
        <f>IFERROR(VLOOKUP(C36,'2011'!A:F,REG,FALSE), 0)</f>
        <v>2</v>
      </c>
      <c r="BP36" s="13">
        <f>IFERROR(VLOOKUP(C36,'2011'!A:F,STUUR,FALSE), 0)</f>
        <v>0</v>
      </c>
      <c r="BQ36" s="20">
        <f>IFERROR(VLOOKUP(C36,'2010'!A:F,INT,FALSE), 0)</f>
        <v>0</v>
      </c>
      <c r="BR36" s="13">
        <f>IFERROR(VLOOKUP(C36,'2010'!A:F,NAT,FALSE), 0)</f>
        <v>0</v>
      </c>
      <c r="BS36" s="13">
        <f>IFERROR(VLOOKUP(C36,'2010'!A:F,REG,FALSE), 0)</f>
        <v>1</v>
      </c>
      <c r="BT36" s="13">
        <f>IFERROR(VLOOKUP(C36,'2010'!A:F,STUUR,FALSE), 0)</f>
        <v>0</v>
      </c>
      <c r="BU36" s="20">
        <f>IFERROR(VLOOKUP(C36,'2009'!A:F,INT,FALSE), 0)</f>
        <v>0</v>
      </c>
      <c r="BV36" s="13">
        <f>IFERROR(VLOOKUP(C36,'2009'!A:F,NAT,FALSE), 0)</f>
        <v>0</v>
      </c>
      <c r="BW36" s="13">
        <f>IFERROR(VLOOKUP(C36,'2009'!A:F,REG,FALSE), 0)</f>
        <v>0</v>
      </c>
      <c r="BX36" s="13">
        <f>IFERROR(VLOOKUP(C36,'2009'!A:F,STUUR,FALSE), 0)</f>
        <v>0</v>
      </c>
      <c r="BY36" s="20">
        <f>IFERROR(VLOOKUP(C36,'2006'!A:F,INT,FALSE), 0)</f>
        <v>0</v>
      </c>
      <c r="BZ36" s="13">
        <f>IFERROR(VLOOKUP(C36,'2006'!A:F,NAT,FALSE), 0)</f>
        <v>0</v>
      </c>
      <c r="CA36" s="13">
        <f>IFERROR(VLOOKUP(C36,'2006'!A:F,REG,FALSE), 0)</f>
        <v>0</v>
      </c>
      <c r="CB36" s="13">
        <f>IFERROR(VLOOKUP(C36,'2006'!A:F,STUUR,FALSE), 0)</f>
        <v>0</v>
      </c>
      <c r="CC36" s="20">
        <f>IFERROR(VLOOKUP(C36,'2005'!A:F,INT,FALSE), 0)</f>
        <v>0</v>
      </c>
      <c r="CD36" s="13">
        <f>IFERROR(VLOOKUP(C36,'2005'!A:F,NAT,FALSE), 0)</f>
        <v>0</v>
      </c>
      <c r="CE36" s="13">
        <f>IFERROR(VLOOKUP(C36,'2005'!A:F,REG,FALSE), 0)</f>
        <v>0</v>
      </c>
      <c r="CF36" s="13">
        <f>IFERROR(VLOOKUP(C36,'2005'!A:F,STUUR,FALSE), 0)</f>
        <v>0</v>
      </c>
      <c r="CG36" s="20">
        <f>IFERROR(VLOOKUP(C36,'2004'!A:F,INT,FALSE), 0)</f>
        <v>0</v>
      </c>
      <c r="CH36" s="13">
        <f>IFERROR(VLOOKUP(C36,'2004'!A:F,NAT,FALSE), 0)</f>
        <v>0</v>
      </c>
      <c r="CI36" s="13">
        <f>IFERROR(VLOOKUP(C36,'2004'!A:F,REG,FALSE), 0)</f>
        <v>0</v>
      </c>
      <c r="CJ36" s="13">
        <f>IFERROR(VLOOKUP(C36,'2004'!A:F,STUUR,FALSE), 0)</f>
        <v>0</v>
      </c>
      <c r="CK36" s="20">
        <f>IFERROR(VLOOKUP(C36,'2001'!A:F,INT,FALSE), 0)</f>
        <v>0</v>
      </c>
      <c r="CL36" s="13">
        <f>IFERROR(VLOOKUP(C36,'2001'!A:F,NAT,FALSE), 0)</f>
        <v>0</v>
      </c>
      <c r="CM36" s="13">
        <f>IFERROR(VLOOKUP(C36,'2001'!A:F,REG,FALSE), 0)</f>
        <v>0</v>
      </c>
      <c r="CN36" s="13">
        <f>IFERROR(VLOOKUP(C36,'2001'!A:F,STUUR,FALSE), 0)</f>
        <v>0</v>
      </c>
    </row>
    <row r="37" spans="1:92" ht="13" customHeight="1" x14ac:dyDescent="0.55000000000000004">
      <c r="A37" s="13">
        <f t="shared" si="7"/>
        <v>11</v>
      </c>
      <c r="B37" s="13">
        <f t="shared" si="8"/>
        <v>33</v>
      </c>
      <c r="C37" s="14" t="s">
        <v>50</v>
      </c>
      <c r="D37" s="15">
        <f t="shared" si="9"/>
        <v>8</v>
      </c>
      <c r="E37" s="20">
        <f t="shared" si="10"/>
        <v>0</v>
      </c>
      <c r="F37" s="13">
        <f t="shared" si="11"/>
        <v>0</v>
      </c>
      <c r="G37" s="13">
        <f t="shared" si="12"/>
        <v>3</v>
      </c>
      <c r="H37" s="50">
        <f t="shared" si="13"/>
        <v>5</v>
      </c>
      <c r="I37" s="18">
        <f>IFERROR(VLOOKUP(C37,'2025'!A:F,INT,FALSE), 0)</f>
        <v>0</v>
      </c>
      <c r="J37" s="18">
        <f>IFERROR(VLOOKUP(C37,'2025'!A:F,NAT,FALSE), 0)</f>
        <v>0</v>
      </c>
      <c r="K37" s="18">
        <f>IFERROR(VLOOKUP(C37,'2025'!A:F,REG,FALSE), 0)</f>
        <v>0</v>
      </c>
      <c r="L37" s="19">
        <f>IFERROR(VLOOKUP(C37,'2025'!A:F,STUUR,FALSE), 0)</f>
        <v>0</v>
      </c>
      <c r="M37" s="18">
        <f>IFERROR(VLOOKUP(C37,'2024'!A:F,INT,FALSE), 0)</f>
        <v>0</v>
      </c>
      <c r="N37" s="18">
        <f>IFERROR(VLOOKUP(C37,'2024'!A:F,NAT,FALSE), 0)</f>
        <v>0</v>
      </c>
      <c r="O37" s="18">
        <f>IFERROR(VLOOKUP(C37,'2024'!A:F,REG,FALSE), 0)</f>
        <v>0</v>
      </c>
      <c r="P37" s="19">
        <f>IFERROR(VLOOKUP(C37,'2024'!A:F,STUUR,FALSE), 0)</f>
        <v>0</v>
      </c>
      <c r="Q37" s="18">
        <f>IFERROR(VLOOKUP(C37,'2023'!A:F,INT,FALSE), 0)</f>
        <v>0</v>
      </c>
      <c r="R37" s="18">
        <f>IFERROR(VLOOKUP(C37,'2023'!A:F,NAT,FALSE), 0)</f>
        <v>0</v>
      </c>
      <c r="S37" s="18">
        <f>IFERROR(VLOOKUP(C37,'2023'!A:F,REG,FALSE), 0)</f>
        <v>0</v>
      </c>
      <c r="T37" s="19">
        <f>IFERROR(VLOOKUP(C37,'2023'!A:F,STUUR,FALSE), 0)</f>
        <v>0</v>
      </c>
      <c r="U37" s="17">
        <f>IFERROR(VLOOKUP(C37,'2022'!A:F,INT,FALSE), 0)</f>
        <v>0</v>
      </c>
      <c r="V37" s="18">
        <f>IFERROR(VLOOKUP(C37,'2022'!A:F,NAT,FALSE), 0)</f>
        <v>0</v>
      </c>
      <c r="W37" s="18">
        <f>IFERROR(VLOOKUP(C37,'2022'!A:F,REG,FALSE), 0)</f>
        <v>0</v>
      </c>
      <c r="X37" s="18">
        <f>IFERROR(VLOOKUP(C37,'2022'!A:F,STUUR,FALSE), 0)</f>
        <v>0</v>
      </c>
      <c r="Y37" s="17">
        <f>IFERROR(VLOOKUP(C37,'2021'!A:F,INT,FALSE), 0)</f>
        <v>0</v>
      </c>
      <c r="Z37" s="18">
        <f>IFERROR(VLOOKUP(C37,'2021'!A:F,NAT,FALSE), 0)</f>
        <v>0</v>
      </c>
      <c r="AA37" s="18">
        <f>IFERROR(VLOOKUP(C37,'2021'!A:F,REG,FALSE), 0)</f>
        <v>0</v>
      </c>
      <c r="AB37" s="18">
        <f>IFERROR(VLOOKUP(C37,'2021'!A:F,STUUR,FALSE), 0)</f>
        <v>0</v>
      </c>
      <c r="AC37" s="17">
        <f>IFERROR(VLOOKUP(C37,'2020'!A:F,INT,FALSE), 0)</f>
        <v>0</v>
      </c>
      <c r="AD37" s="18">
        <f>IFERROR(VLOOKUP(C37,'2020'!A:F,NAT,FALSE), 0)</f>
        <v>0</v>
      </c>
      <c r="AE37" s="18">
        <f>IFERROR(VLOOKUP(C37,'2020'!A:F,REG,FALSE), 0)</f>
        <v>0</v>
      </c>
      <c r="AF37" s="18">
        <f>IFERROR(VLOOKUP(C37,'2020'!A:F,STUUR,FALSE), 0)</f>
        <v>0</v>
      </c>
      <c r="AG37" s="17">
        <f>IFERROR(VLOOKUP(C37,'2019'!A:F,INT,FALSE), 0)</f>
        <v>0</v>
      </c>
      <c r="AH37" s="18">
        <f>IFERROR(VLOOKUP(C37,'2019'!A:F,NAT,FALSE), 0)</f>
        <v>0</v>
      </c>
      <c r="AI37" s="18">
        <f>IFERROR(VLOOKUP(C37,'2019'!A:F,REG,FALSE), 0)</f>
        <v>0</v>
      </c>
      <c r="AJ37" s="18">
        <f>IFERROR(VLOOKUP(C37,'2019'!A:F,STUUR,FALSE), 0)</f>
        <v>0</v>
      </c>
      <c r="AK37" s="17">
        <f>IFERROR(VLOOKUP(C37,'2018'!A:F,INT,FALSE), 0)</f>
        <v>0</v>
      </c>
      <c r="AL37" s="18">
        <f>IFERROR(VLOOKUP(C37,'2018'!A:F,NAT,FALSE), 0)</f>
        <v>0</v>
      </c>
      <c r="AM37" s="18">
        <f>IFERROR(VLOOKUP(C37,'2018'!A:F,REG,FALSE), 0)</f>
        <v>0</v>
      </c>
      <c r="AN37" s="19">
        <f>IFERROR(VLOOKUP(C37,'2018'!A:F,STUUR,FALSE), 0)</f>
        <v>1</v>
      </c>
      <c r="AO37" s="18">
        <f>IFERROR(VLOOKUP(C37,'2017'!A:F,INT,FALSE), 0)</f>
        <v>0</v>
      </c>
      <c r="AP37" s="18">
        <f>IFERROR(VLOOKUP(C37,'2017'!A:F,NAT,FALSE), 0)</f>
        <v>0</v>
      </c>
      <c r="AQ37" s="18">
        <f>IFERROR(VLOOKUP(C37,'2017'!A:F,REG,FALSE), 0)</f>
        <v>0</v>
      </c>
      <c r="AR37" s="19">
        <f>IFERROR(VLOOKUP(C37,'2017'!A:F,STUUR,FALSE), 0)</f>
        <v>0</v>
      </c>
      <c r="AS37" s="18">
        <f>IFERROR(VLOOKUP(C37,'2016'!A:F,INT,FALSE), 0)</f>
        <v>0</v>
      </c>
      <c r="AT37" s="18">
        <f>IFERROR(VLOOKUP(C37,'2016'!A:F,NAT,FALSE), 0)</f>
        <v>0</v>
      </c>
      <c r="AU37" s="18">
        <f>IFERROR(VLOOKUP(C37,'2016'!A:F,REG,FALSE), 0)</f>
        <v>0</v>
      </c>
      <c r="AV37" s="19">
        <f>IFERROR(VLOOKUP(C37,'2016'!A:F,STUUR,FALSE), 0)</f>
        <v>1</v>
      </c>
      <c r="AW37" s="18">
        <f>IFERROR(VLOOKUP(C37,'2015'!A:F,INT,FALSE), 0)</f>
        <v>0</v>
      </c>
      <c r="AX37" s="18">
        <f>IFERROR(VLOOKUP(C37,'2015'!A:F,NAT,FALSE), 0)</f>
        <v>0</v>
      </c>
      <c r="AY37" s="18">
        <f>IFERROR(VLOOKUP(C37,'2015'!A:F,REG,FALSE), 0)</f>
        <v>0</v>
      </c>
      <c r="AZ37" s="19">
        <f>IFERROR(VLOOKUP(C37,'2015'!A:F,STUUR,FALSE), 0)</f>
        <v>2</v>
      </c>
      <c r="BA37" s="18">
        <f>IFERROR(VLOOKUP(C37,'2014'!A:F,INT,FALSE), 0)</f>
        <v>0</v>
      </c>
      <c r="BB37" s="18">
        <f>IFERROR(VLOOKUP(C37,'2014'!A:F,NAT,FALSE), 0)</f>
        <v>0</v>
      </c>
      <c r="BC37" s="18">
        <f>IFERROR(VLOOKUP(C37,'2014'!A:F,REG,FALSE), 0)</f>
        <v>2</v>
      </c>
      <c r="BD37" s="19">
        <f>IFERROR(VLOOKUP(C37,'2014'!A:F,STUUR,FALSE), 0)</f>
        <v>0</v>
      </c>
      <c r="BE37" s="13">
        <f>IFERROR(VLOOKUP(C37,'2013'!A:F,INT,FALSE), 0)</f>
        <v>0</v>
      </c>
      <c r="BF37" s="13">
        <f>IFERROR(VLOOKUP(C37,'2013'!A:F,NAT,FALSE), 0)</f>
        <v>0</v>
      </c>
      <c r="BG37" s="13">
        <f>IFERROR(VLOOKUP(C37,'2013'!A:F,REG,FALSE), 0)</f>
        <v>1</v>
      </c>
      <c r="BH37" s="13">
        <f>IFERROR(VLOOKUP(C37,'2013'!A:F,STUUR,FALSE), 0)</f>
        <v>1</v>
      </c>
      <c r="BI37" s="20">
        <f>IFERROR(VLOOKUP(C37,'2012'!A:F,INT,FALSE), 0)</f>
        <v>0</v>
      </c>
      <c r="BJ37" s="13">
        <f>IFERROR(VLOOKUP(C37,'2012'!A:F,NAT,FALSE), 0)</f>
        <v>0</v>
      </c>
      <c r="BK37" s="13">
        <f>IFERROR(VLOOKUP(C37,'2012'!A:F,REG,FALSE), 0)</f>
        <v>0</v>
      </c>
      <c r="BL37" s="13">
        <f>IFERROR(VLOOKUP(C37,'2012'!A:F,STUUR,FALSE), 0)</f>
        <v>0</v>
      </c>
      <c r="BM37" s="20">
        <f>IFERROR(VLOOKUP(C37,'2011'!A:F,INT,FALSE), 0)</f>
        <v>0</v>
      </c>
      <c r="BN37" s="13">
        <f>IFERROR(VLOOKUP(C37,'2011'!A:F,NAT,FALSE), 0)</f>
        <v>0</v>
      </c>
      <c r="BO37" s="13">
        <f>IFERROR(VLOOKUP(C37,'2011'!A:F,REG,FALSE), 0)</f>
        <v>0</v>
      </c>
      <c r="BP37" s="13">
        <f>IFERROR(VLOOKUP(C37,'2011'!A:F,STUUR,FALSE), 0)</f>
        <v>0</v>
      </c>
      <c r="BQ37" s="20">
        <f>IFERROR(VLOOKUP(C37,'2010'!A:F,INT,FALSE), 0)</f>
        <v>0</v>
      </c>
      <c r="BR37" s="13">
        <f>IFERROR(VLOOKUP(C37,'2010'!A:F,NAT,FALSE), 0)</f>
        <v>0</v>
      </c>
      <c r="BS37" s="13">
        <f>IFERROR(VLOOKUP(C37,'2010'!A:F,REG,FALSE), 0)</f>
        <v>0</v>
      </c>
      <c r="BT37" s="13">
        <f>IFERROR(VLOOKUP(C37,'2010'!A:F,STUUR,FALSE), 0)</f>
        <v>0</v>
      </c>
      <c r="BU37" s="20">
        <f>IFERROR(VLOOKUP(C37,'2009'!A:F,INT,FALSE), 0)</f>
        <v>0</v>
      </c>
      <c r="BV37" s="13">
        <f>IFERROR(VLOOKUP(C37,'2009'!A:F,NAT,FALSE), 0)</f>
        <v>0</v>
      </c>
      <c r="BW37" s="13">
        <f>IFERROR(VLOOKUP(C37,'2009'!A:F,REG,FALSE), 0)</f>
        <v>0</v>
      </c>
      <c r="BX37" s="13">
        <f>IFERROR(VLOOKUP(C37,'2009'!A:F,STUUR,FALSE), 0)</f>
        <v>0</v>
      </c>
      <c r="BY37" s="20">
        <f>IFERROR(VLOOKUP(C37,'2006'!A:F,INT,FALSE), 0)</f>
        <v>0</v>
      </c>
      <c r="BZ37" s="13">
        <f>IFERROR(VLOOKUP(C37,'2006'!A:F,NAT,FALSE), 0)</f>
        <v>0</v>
      </c>
      <c r="CA37" s="13">
        <f>IFERROR(VLOOKUP(C37,'2006'!A:F,REG,FALSE), 0)</f>
        <v>0</v>
      </c>
      <c r="CB37" s="13">
        <f>IFERROR(VLOOKUP(C37,'2006'!A:F,STUUR,FALSE), 0)</f>
        <v>0</v>
      </c>
      <c r="CC37" s="20">
        <f>IFERROR(VLOOKUP(C37,'2005'!A:F,INT,FALSE), 0)</f>
        <v>0</v>
      </c>
      <c r="CD37" s="13">
        <f>IFERROR(VLOOKUP(C37,'2005'!A:F,NAT,FALSE), 0)</f>
        <v>0</v>
      </c>
      <c r="CE37" s="13">
        <f>IFERROR(VLOOKUP(C37,'2005'!A:F,REG,FALSE), 0)</f>
        <v>0</v>
      </c>
      <c r="CF37" s="13">
        <f>IFERROR(VLOOKUP(C37,'2005'!A:F,STUUR,FALSE), 0)</f>
        <v>0</v>
      </c>
      <c r="CG37" s="20">
        <f>IFERROR(VLOOKUP(C37,'2004'!A:F,INT,FALSE), 0)</f>
        <v>0</v>
      </c>
      <c r="CH37" s="13">
        <f>IFERROR(VLOOKUP(C37,'2004'!A:F,NAT,FALSE), 0)</f>
        <v>0</v>
      </c>
      <c r="CI37" s="13">
        <f>IFERROR(VLOOKUP(C37,'2004'!A:F,REG,FALSE), 0)</f>
        <v>0</v>
      </c>
      <c r="CJ37" s="13">
        <f>IFERROR(VLOOKUP(C37,'2004'!A:F,STUUR,FALSE), 0)</f>
        <v>0</v>
      </c>
      <c r="CK37" s="20">
        <f>IFERROR(VLOOKUP(C37,'2001'!A:F,INT,FALSE), 0)</f>
        <v>0</v>
      </c>
      <c r="CL37" s="13">
        <f>IFERROR(VLOOKUP(C37,'2001'!A:F,NAT,FALSE), 0)</f>
        <v>0</v>
      </c>
      <c r="CM37" s="13">
        <f>IFERROR(VLOOKUP(C37,'2001'!A:F,REG,FALSE), 0)</f>
        <v>0</v>
      </c>
      <c r="CN37" s="13">
        <f>IFERROR(VLOOKUP(C37,'2001'!A:F,STUUR,FALSE), 0)</f>
        <v>0</v>
      </c>
    </row>
    <row r="38" spans="1:92" ht="13" customHeight="1" x14ac:dyDescent="0.55000000000000004">
      <c r="A38" s="13">
        <f t="shared" si="7"/>
        <v>10</v>
      </c>
      <c r="B38" s="13">
        <f t="shared" si="8"/>
        <v>36</v>
      </c>
      <c r="C38" s="14" t="s">
        <v>7</v>
      </c>
      <c r="D38" s="15">
        <f t="shared" si="9"/>
        <v>5</v>
      </c>
      <c r="E38" s="20">
        <f t="shared" si="10"/>
        <v>0</v>
      </c>
      <c r="F38" s="13">
        <f t="shared" si="11"/>
        <v>0</v>
      </c>
      <c r="G38" s="13">
        <f t="shared" si="12"/>
        <v>5</v>
      </c>
      <c r="H38" s="50">
        <f t="shared" si="13"/>
        <v>0</v>
      </c>
      <c r="I38" s="18">
        <f>IFERROR(VLOOKUP(C38,'2025'!A:F,INT,FALSE), 0)</f>
        <v>0</v>
      </c>
      <c r="J38" s="18">
        <f>IFERROR(VLOOKUP(C38,'2025'!A:F,NAT,FALSE), 0)</f>
        <v>0</v>
      </c>
      <c r="K38" s="18">
        <f>IFERROR(VLOOKUP(C38,'2025'!A:F,REG,FALSE), 0)</f>
        <v>0</v>
      </c>
      <c r="L38" s="19">
        <f>IFERROR(VLOOKUP(C38,'2025'!A:F,STUUR,FALSE), 0)</f>
        <v>0</v>
      </c>
      <c r="M38" s="18">
        <f>IFERROR(VLOOKUP(C38,'2024'!A:F,INT,FALSE), 0)</f>
        <v>0</v>
      </c>
      <c r="N38" s="18">
        <f>IFERROR(VLOOKUP(C38,'2024'!A:F,NAT,FALSE), 0)</f>
        <v>0</v>
      </c>
      <c r="O38" s="18">
        <f>IFERROR(VLOOKUP(C38,'2024'!A:F,REG,FALSE), 0)</f>
        <v>0</v>
      </c>
      <c r="P38" s="19">
        <f>IFERROR(VLOOKUP(C38,'2024'!A:F,STUUR,FALSE), 0)</f>
        <v>0</v>
      </c>
      <c r="Q38" s="18">
        <f>IFERROR(VLOOKUP(C38,'2023'!A:F,INT,FALSE), 0)</f>
        <v>0</v>
      </c>
      <c r="R38" s="18">
        <f>IFERROR(VLOOKUP(C38,'2023'!A:F,NAT,FALSE), 0)</f>
        <v>0</v>
      </c>
      <c r="S38" s="18">
        <f>IFERROR(VLOOKUP(C38,'2023'!A:F,REG,FALSE), 0)</f>
        <v>0</v>
      </c>
      <c r="T38" s="19">
        <f>IFERROR(VLOOKUP(C38,'2023'!A:F,STUUR,FALSE), 0)</f>
        <v>0</v>
      </c>
      <c r="U38" s="17">
        <f>IFERROR(VLOOKUP(C38,'2022'!A:F,INT,FALSE), 0)</f>
        <v>0</v>
      </c>
      <c r="V38" s="18">
        <f>IFERROR(VLOOKUP(C38,'2022'!A:F,NAT,FALSE), 0)</f>
        <v>0</v>
      </c>
      <c r="W38" s="18">
        <f>IFERROR(VLOOKUP(C38,'2022'!A:F,REG,FALSE), 0)</f>
        <v>0</v>
      </c>
      <c r="X38" s="18">
        <f>IFERROR(VLOOKUP(C38,'2022'!A:F,STUUR,FALSE), 0)</f>
        <v>0</v>
      </c>
      <c r="Y38" s="17">
        <f>IFERROR(VLOOKUP(C38,'2021'!A:F,INT,FALSE), 0)</f>
        <v>0</v>
      </c>
      <c r="Z38" s="18">
        <f>IFERROR(VLOOKUP(C38,'2021'!A:F,NAT,FALSE), 0)</f>
        <v>0</v>
      </c>
      <c r="AA38" s="18">
        <f>IFERROR(VLOOKUP(C38,'2021'!A:F,REG,FALSE), 0)</f>
        <v>0</v>
      </c>
      <c r="AB38" s="18">
        <f>IFERROR(VLOOKUP(C38,'2021'!A:F,STUUR,FALSE), 0)</f>
        <v>0</v>
      </c>
      <c r="AC38" s="17">
        <f>IFERROR(VLOOKUP(C38,'2020'!A:F,INT,FALSE), 0)</f>
        <v>0</v>
      </c>
      <c r="AD38" s="18">
        <f>IFERROR(VLOOKUP(C38,'2020'!A:F,NAT,FALSE), 0)</f>
        <v>0</v>
      </c>
      <c r="AE38" s="18">
        <f>IFERROR(VLOOKUP(C38,'2020'!A:F,REG,FALSE), 0)</f>
        <v>0</v>
      </c>
      <c r="AF38" s="18">
        <f>IFERROR(VLOOKUP(C38,'2020'!A:F,STUUR,FALSE), 0)</f>
        <v>0</v>
      </c>
      <c r="AG38" s="17">
        <f>IFERROR(VLOOKUP(C38,'2019'!A:F,INT,FALSE), 0)</f>
        <v>0</v>
      </c>
      <c r="AH38" s="18">
        <f>IFERROR(VLOOKUP(C38,'2019'!A:F,NAT,FALSE), 0)</f>
        <v>0</v>
      </c>
      <c r="AI38" s="18">
        <f>IFERROR(VLOOKUP(C38,'2019'!A:F,REG,FALSE), 0)</f>
        <v>0</v>
      </c>
      <c r="AJ38" s="18">
        <f>IFERROR(VLOOKUP(C38,'2019'!A:F,STUUR,FALSE), 0)</f>
        <v>0</v>
      </c>
      <c r="AK38" s="17">
        <f>IFERROR(VLOOKUP(C38,'2018'!A:F,INT,FALSE), 0)</f>
        <v>0</v>
      </c>
      <c r="AL38" s="18">
        <f>IFERROR(VLOOKUP(C38,'2018'!A:F,NAT,FALSE), 0)</f>
        <v>0</v>
      </c>
      <c r="AM38" s="18">
        <f>IFERROR(VLOOKUP(C38,'2018'!A:F,REG,FALSE), 0)</f>
        <v>0</v>
      </c>
      <c r="AN38" s="19">
        <f>IFERROR(VLOOKUP(C38,'2018'!A:F,STUUR,FALSE), 0)</f>
        <v>0</v>
      </c>
      <c r="AO38" s="18">
        <f>IFERROR(VLOOKUP(C38,'2017'!A:F,INT,FALSE), 0)</f>
        <v>0</v>
      </c>
      <c r="AP38" s="18">
        <f>IFERROR(VLOOKUP(C38,'2017'!A:F,NAT,FALSE), 0)</f>
        <v>0</v>
      </c>
      <c r="AQ38" s="18">
        <f>IFERROR(VLOOKUP(C38,'2017'!A:F,REG,FALSE), 0)</f>
        <v>1</v>
      </c>
      <c r="AR38" s="19">
        <f>IFERROR(VLOOKUP(C38,'2017'!A:F,STUUR,FALSE), 0)</f>
        <v>0</v>
      </c>
      <c r="AS38" s="18">
        <f>IFERROR(VLOOKUP(C38,'2016'!A:F,INT,FALSE), 0)</f>
        <v>0</v>
      </c>
      <c r="AT38" s="18">
        <f>IFERROR(VLOOKUP(C38,'2016'!A:F,NAT,FALSE), 0)</f>
        <v>0</v>
      </c>
      <c r="AU38" s="18">
        <f>IFERROR(VLOOKUP(C38,'2016'!A:F,REG,FALSE), 0)</f>
        <v>1</v>
      </c>
      <c r="AV38" s="19">
        <f>IFERROR(VLOOKUP(C38,'2016'!A:F,STUUR,FALSE), 0)</f>
        <v>0</v>
      </c>
      <c r="AW38" s="18">
        <f>IFERROR(VLOOKUP(C38,'2015'!A:F,INT,FALSE), 0)</f>
        <v>0</v>
      </c>
      <c r="AX38" s="18">
        <f>IFERROR(VLOOKUP(C38,'2015'!A:F,NAT,FALSE), 0)</f>
        <v>0</v>
      </c>
      <c r="AY38" s="18">
        <f>IFERROR(VLOOKUP(C38,'2015'!A:F,REG,FALSE), 0)</f>
        <v>0</v>
      </c>
      <c r="AZ38" s="19">
        <f>IFERROR(VLOOKUP(C38,'2015'!A:F,STUUR,FALSE), 0)</f>
        <v>0</v>
      </c>
      <c r="BA38" s="18">
        <f>IFERROR(VLOOKUP(C38,'2014'!A:F,INT,FALSE), 0)</f>
        <v>0</v>
      </c>
      <c r="BB38" s="18">
        <f>IFERROR(VLOOKUP(C38,'2014'!A:F,NAT,FALSE), 0)</f>
        <v>0</v>
      </c>
      <c r="BC38" s="18">
        <f>IFERROR(VLOOKUP(C38,'2014'!A:F,REG,FALSE), 0)</f>
        <v>0</v>
      </c>
      <c r="BD38" s="19">
        <f>IFERROR(VLOOKUP(C38,'2014'!A:F,STUUR,FALSE), 0)</f>
        <v>0</v>
      </c>
      <c r="BE38" s="13">
        <f>IFERROR(VLOOKUP(C38,'2013'!A:F,INT,FALSE), 0)</f>
        <v>0</v>
      </c>
      <c r="BF38" s="13">
        <f>IFERROR(VLOOKUP(C38,'2013'!A:F,NAT,FALSE), 0)</f>
        <v>0</v>
      </c>
      <c r="BG38" s="13">
        <f>IFERROR(VLOOKUP(C38,'2013'!A:F,REG,FALSE), 0)</f>
        <v>2</v>
      </c>
      <c r="BH38" s="13">
        <f>IFERROR(VLOOKUP(C38,'2013'!A:F,STUUR,FALSE), 0)</f>
        <v>0</v>
      </c>
      <c r="BI38" s="20">
        <f>IFERROR(VLOOKUP(C38,'2012'!A:F,INT,FALSE), 0)</f>
        <v>0</v>
      </c>
      <c r="BJ38" s="13">
        <f>IFERROR(VLOOKUP(C38,'2012'!A:F,NAT,FALSE), 0)</f>
        <v>0</v>
      </c>
      <c r="BK38" s="13">
        <f>IFERROR(VLOOKUP(C38,'2012'!A:F,REG,FALSE), 0)</f>
        <v>1</v>
      </c>
      <c r="BL38" s="13">
        <f>IFERROR(VLOOKUP(C38,'2012'!A:F,STUUR,FALSE), 0)</f>
        <v>0</v>
      </c>
      <c r="BM38" s="20">
        <f>IFERROR(VLOOKUP(C38,'2011'!A:F,INT,FALSE), 0)</f>
        <v>0</v>
      </c>
      <c r="BN38" s="13">
        <f>IFERROR(VLOOKUP(C38,'2011'!A:F,NAT,FALSE), 0)</f>
        <v>0</v>
      </c>
      <c r="BO38" s="13">
        <f>IFERROR(VLOOKUP(C38,'2011'!A:F,REG,FALSE), 0)</f>
        <v>0</v>
      </c>
      <c r="BP38" s="13">
        <f>IFERROR(VLOOKUP(C38,'2011'!A:F,STUUR,FALSE), 0)</f>
        <v>0</v>
      </c>
      <c r="BQ38" s="20">
        <f>IFERROR(VLOOKUP(C38,'2010'!A:F,INT,FALSE), 0)</f>
        <v>0</v>
      </c>
      <c r="BR38" s="13">
        <f>IFERROR(VLOOKUP(C38,'2010'!A:F,NAT,FALSE), 0)</f>
        <v>0</v>
      </c>
      <c r="BS38" s="13">
        <f>IFERROR(VLOOKUP(C38,'2010'!A:F,REG,FALSE), 0)</f>
        <v>0</v>
      </c>
      <c r="BT38" s="13">
        <f>IFERROR(VLOOKUP(C38,'2010'!A:F,STUUR,FALSE), 0)</f>
        <v>0</v>
      </c>
      <c r="BU38" s="20">
        <f>IFERROR(VLOOKUP(C38,'2009'!A:F,INT,FALSE), 0)</f>
        <v>0</v>
      </c>
      <c r="BV38" s="13">
        <f>IFERROR(VLOOKUP(C38,'2009'!A:F,NAT,FALSE), 0)</f>
        <v>0</v>
      </c>
      <c r="BW38" s="13">
        <f>IFERROR(VLOOKUP(C38,'2009'!A:F,REG,FALSE), 0)</f>
        <v>0</v>
      </c>
      <c r="BX38" s="13">
        <f>IFERROR(VLOOKUP(C38,'2009'!A:F,STUUR,FALSE), 0)</f>
        <v>0</v>
      </c>
      <c r="BY38" s="20">
        <f>IFERROR(VLOOKUP(C38,'2006'!A:F,INT,FALSE), 0)</f>
        <v>0</v>
      </c>
      <c r="BZ38" s="13">
        <f>IFERROR(VLOOKUP(C38,'2006'!A:F,NAT,FALSE), 0)</f>
        <v>0</v>
      </c>
      <c r="CA38" s="13">
        <f>IFERROR(VLOOKUP(C38,'2006'!A:F,REG,FALSE), 0)</f>
        <v>0</v>
      </c>
      <c r="CB38" s="13">
        <f>IFERROR(VLOOKUP(C38,'2006'!A:F,STUUR,FALSE), 0)</f>
        <v>0</v>
      </c>
      <c r="CC38" s="20">
        <f>IFERROR(VLOOKUP(C38,'2005'!A:F,INT,FALSE), 0)</f>
        <v>0</v>
      </c>
      <c r="CD38" s="13">
        <f>IFERROR(VLOOKUP(C38,'2005'!A:F,NAT,FALSE), 0)</f>
        <v>0</v>
      </c>
      <c r="CE38" s="13">
        <f>IFERROR(VLOOKUP(C38,'2005'!A:F,REG,FALSE), 0)</f>
        <v>0</v>
      </c>
      <c r="CF38" s="13">
        <f>IFERROR(VLOOKUP(C38,'2005'!A:F,STUUR,FALSE), 0)</f>
        <v>0</v>
      </c>
      <c r="CG38" s="20">
        <f>IFERROR(VLOOKUP(C38,'2004'!A:F,INT,FALSE), 0)</f>
        <v>0</v>
      </c>
      <c r="CH38" s="13">
        <f>IFERROR(VLOOKUP(C38,'2004'!A:F,NAT,FALSE), 0)</f>
        <v>0</v>
      </c>
      <c r="CI38" s="13">
        <f>IFERROR(VLOOKUP(C38,'2004'!A:F,REG,FALSE), 0)</f>
        <v>0</v>
      </c>
      <c r="CJ38" s="13">
        <f>IFERROR(VLOOKUP(C38,'2004'!A:F,STUUR,FALSE), 0)</f>
        <v>0</v>
      </c>
      <c r="CK38" s="20">
        <f>IFERROR(VLOOKUP(C38,'2001'!A:F,INT,FALSE), 0)</f>
        <v>0</v>
      </c>
      <c r="CL38" s="13">
        <f>IFERROR(VLOOKUP(C38,'2001'!A:F,NAT,FALSE), 0)</f>
        <v>0</v>
      </c>
      <c r="CM38" s="13">
        <f>IFERROR(VLOOKUP(C38,'2001'!A:F,REG,FALSE), 0)</f>
        <v>0</v>
      </c>
      <c r="CN38" s="13">
        <f>IFERROR(VLOOKUP(C38,'2001'!A:F,STUUR,FALSE), 0)</f>
        <v>0</v>
      </c>
    </row>
    <row r="39" spans="1:92" ht="13" customHeight="1" x14ac:dyDescent="0.55000000000000004">
      <c r="A39" s="13">
        <f t="shared" si="7"/>
        <v>10</v>
      </c>
      <c r="B39" s="13">
        <f t="shared" si="8"/>
        <v>36</v>
      </c>
      <c r="C39" s="16" t="s">
        <v>318</v>
      </c>
      <c r="D39" s="15">
        <f t="shared" si="9"/>
        <v>5</v>
      </c>
      <c r="E39" s="20">
        <f t="shared" si="10"/>
        <v>0</v>
      </c>
      <c r="F39" s="13">
        <f t="shared" si="11"/>
        <v>0</v>
      </c>
      <c r="G39" s="13">
        <f t="shared" si="12"/>
        <v>5</v>
      </c>
      <c r="H39" s="50">
        <f t="shared" si="13"/>
        <v>0</v>
      </c>
      <c r="I39" s="18">
        <f>IFERROR(VLOOKUP(C39,'2025'!A:F,INT,FALSE), 0)</f>
        <v>0</v>
      </c>
      <c r="J39" s="18">
        <f>IFERROR(VLOOKUP(C39,'2025'!A:F,NAT,FALSE), 0)</f>
        <v>0</v>
      </c>
      <c r="K39" s="18">
        <f>IFERROR(VLOOKUP(C39,'2025'!A:F,REG,FALSE), 0)</f>
        <v>2</v>
      </c>
      <c r="L39" s="19">
        <f>IFERROR(VLOOKUP(C39,'2025'!A:F,STUUR,FALSE), 0)</f>
        <v>0</v>
      </c>
      <c r="M39" s="18">
        <f>IFERROR(VLOOKUP(C39,'2024'!A:F,INT,FALSE), 0)</f>
        <v>0</v>
      </c>
      <c r="N39" s="18">
        <f>IFERROR(VLOOKUP(C39,'2024'!A:F,NAT,FALSE), 0)</f>
        <v>0</v>
      </c>
      <c r="O39" s="18">
        <f>IFERROR(VLOOKUP(C39,'2024'!A:F,REG,FALSE), 0)</f>
        <v>3</v>
      </c>
      <c r="P39" s="19">
        <f>IFERROR(VLOOKUP(C39,'2024'!A:F,STUUR,FALSE), 0)</f>
        <v>0</v>
      </c>
      <c r="Q39" s="18">
        <f>IFERROR(VLOOKUP(C39,'2023'!A:F,INT,FALSE), 0)</f>
        <v>0</v>
      </c>
      <c r="R39" s="18">
        <f>IFERROR(VLOOKUP(C39,'2023'!A:F,NAT,FALSE), 0)</f>
        <v>0</v>
      </c>
      <c r="S39" s="18">
        <f>IFERROR(VLOOKUP(C39,'2023'!A:F,REG,FALSE), 0)</f>
        <v>0</v>
      </c>
      <c r="T39" s="19">
        <f>IFERROR(VLOOKUP(C39,'2023'!A:F,STUUR,FALSE), 0)</f>
        <v>0</v>
      </c>
      <c r="U39" s="17">
        <f>IFERROR(VLOOKUP(C39,'2022'!A:F,INT,FALSE), 0)</f>
        <v>0</v>
      </c>
      <c r="V39" s="18">
        <f>IFERROR(VLOOKUP(C39,'2022'!A:F,NAT,FALSE), 0)</f>
        <v>0</v>
      </c>
      <c r="W39" s="18">
        <f>IFERROR(VLOOKUP(C39,'2022'!A:F,REG,FALSE), 0)</f>
        <v>0</v>
      </c>
      <c r="X39" s="18">
        <f>IFERROR(VLOOKUP(C39,'2022'!A:F,STUUR,FALSE), 0)</f>
        <v>0</v>
      </c>
      <c r="Y39" s="17">
        <f>IFERROR(VLOOKUP(C39,'2021'!A:F,INT,FALSE), 0)</f>
        <v>0</v>
      </c>
      <c r="Z39" s="18">
        <f>IFERROR(VLOOKUP(C39,'2021'!A:F,NAT,FALSE), 0)</f>
        <v>0</v>
      </c>
      <c r="AA39" s="18">
        <f>IFERROR(VLOOKUP(C39,'2021'!A:F,REG,FALSE), 0)</f>
        <v>0</v>
      </c>
      <c r="AB39" s="18">
        <f>IFERROR(VLOOKUP(C39,'2021'!A:F,STUUR,FALSE), 0)</f>
        <v>0</v>
      </c>
      <c r="AC39" s="17">
        <f>IFERROR(VLOOKUP(C39,'2020'!A:F,INT,FALSE), 0)</f>
        <v>0</v>
      </c>
      <c r="AD39" s="18">
        <f>IFERROR(VLOOKUP(C39,'2020'!A:F,NAT,FALSE), 0)</f>
        <v>0</v>
      </c>
      <c r="AE39" s="18">
        <f>IFERROR(VLOOKUP(C39,'2020'!A:F,REG,FALSE), 0)</f>
        <v>0</v>
      </c>
      <c r="AF39" s="18">
        <f>IFERROR(VLOOKUP(C39,'2020'!A:F,STUUR,FALSE), 0)</f>
        <v>0</v>
      </c>
      <c r="AG39" s="17">
        <f>IFERROR(VLOOKUP(C39,'2019'!A:F,INT,FALSE), 0)</f>
        <v>0</v>
      </c>
      <c r="AH39" s="18">
        <f>IFERROR(VLOOKUP(C39,'2019'!A:F,NAT,FALSE), 0)</f>
        <v>0</v>
      </c>
      <c r="AI39" s="18">
        <f>IFERROR(VLOOKUP(C39,'2019'!A:F,REG,FALSE), 0)</f>
        <v>0</v>
      </c>
      <c r="AJ39" s="18">
        <f>IFERROR(VLOOKUP(C39,'2019'!A:F,STUUR,FALSE), 0)</f>
        <v>0</v>
      </c>
      <c r="AK39" s="17">
        <f>IFERROR(VLOOKUP(C39,'2018'!A:F,INT,FALSE), 0)</f>
        <v>0</v>
      </c>
      <c r="AL39" s="18">
        <f>IFERROR(VLOOKUP(C39,'2018'!A:F,NAT,FALSE), 0)</f>
        <v>0</v>
      </c>
      <c r="AM39" s="18">
        <f>IFERROR(VLOOKUP(C39,'2018'!A:F,REG,FALSE), 0)</f>
        <v>0</v>
      </c>
      <c r="AN39" s="19">
        <f>IFERROR(VLOOKUP(C39,'2018'!A:F,STUUR,FALSE), 0)</f>
        <v>0</v>
      </c>
      <c r="AO39" s="18">
        <f>IFERROR(VLOOKUP(C39,'2017'!A:F,INT,FALSE), 0)</f>
        <v>0</v>
      </c>
      <c r="AP39" s="18">
        <f>IFERROR(VLOOKUP(C39,'2017'!A:F,NAT,FALSE), 0)</f>
        <v>0</v>
      </c>
      <c r="AQ39" s="18">
        <f>IFERROR(VLOOKUP(C39,'2017'!A:F,REG,FALSE), 0)</f>
        <v>0</v>
      </c>
      <c r="AR39" s="19">
        <f>IFERROR(VLOOKUP(C39,'2017'!A:F,STUUR,FALSE), 0)</f>
        <v>0</v>
      </c>
      <c r="AS39" s="18">
        <f>IFERROR(VLOOKUP(C39,'2016'!A:F,INT,FALSE), 0)</f>
        <v>0</v>
      </c>
      <c r="AT39" s="18">
        <f>IFERROR(VLOOKUP(C39,'2016'!A:F,NAT,FALSE), 0)</f>
        <v>0</v>
      </c>
      <c r="AU39" s="18">
        <f>IFERROR(VLOOKUP(C39,'2016'!A:F,REG,FALSE), 0)</f>
        <v>0</v>
      </c>
      <c r="AV39" s="19">
        <f>IFERROR(VLOOKUP(C39,'2016'!A:F,STUUR,FALSE), 0)</f>
        <v>0</v>
      </c>
      <c r="AW39" s="18">
        <f>IFERROR(VLOOKUP(C39,'2015'!A:F,INT,FALSE), 0)</f>
        <v>0</v>
      </c>
      <c r="AX39" s="18">
        <f>IFERROR(VLOOKUP(C39,'2015'!A:F,NAT,FALSE), 0)</f>
        <v>0</v>
      </c>
      <c r="AY39" s="18">
        <f>IFERROR(VLOOKUP(C39,'2015'!A:F,REG,FALSE), 0)</f>
        <v>0</v>
      </c>
      <c r="AZ39" s="19">
        <f>IFERROR(VLOOKUP(C39,'2015'!A:F,STUUR,FALSE), 0)</f>
        <v>0</v>
      </c>
      <c r="BA39" s="18">
        <f>IFERROR(VLOOKUP(C39,'2014'!A:F,INT,FALSE), 0)</f>
        <v>0</v>
      </c>
      <c r="BB39" s="18">
        <f>IFERROR(VLOOKUP(C39,'2014'!A:F,NAT,FALSE), 0)</f>
        <v>0</v>
      </c>
      <c r="BC39" s="18">
        <f>IFERROR(VLOOKUP(C39,'2014'!A:F,REG,FALSE), 0)</f>
        <v>0</v>
      </c>
      <c r="BD39" s="19">
        <f>IFERROR(VLOOKUP(C39,'2014'!A:F,STUUR,FALSE), 0)</f>
        <v>0</v>
      </c>
      <c r="BE39" s="13">
        <f>IFERROR(VLOOKUP(C39,'2013'!A:F,INT,FALSE), 0)</f>
        <v>0</v>
      </c>
      <c r="BF39" s="13">
        <f>IFERROR(VLOOKUP(C39,'2013'!A:F,NAT,FALSE), 0)</f>
        <v>0</v>
      </c>
      <c r="BG39" s="13">
        <f>IFERROR(VLOOKUP(C39,'2013'!A:F,REG,FALSE), 0)</f>
        <v>0</v>
      </c>
      <c r="BH39" s="13">
        <f>IFERROR(VLOOKUP(C39,'2013'!A:F,STUUR,FALSE), 0)</f>
        <v>0</v>
      </c>
      <c r="BI39" s="20">
        <f>IFERROR(VLOOKUP(C39,'2012'!A:F,INT,FALSE), 0)</f>
        <v>0</v>
      </c>
      <c r="BJ39" s="13">
        <f>IFERROR(VLOOKUP(C39,'2012'!A:F,NAT,FALSE), 0)</f>
        <v>0</v>
      </c>
      <c r="BK39" s="13">
        <f>IFERROR(VLOOKUP(C39,'2012'!A:F,REG,FALSE), 0)</f>
        <v>0</v>
      </c>
      <c r="BL39" s="13">
        <f>IFERROR(VLOOKUP(C39,'2012'!A:F,STUUR,FALSE), 0)</f>
        <v>0</v>
      </c>
      <c r="BM39" s="20">
        <f>IFERROR(VLOOKUP(C39,'2011'!A:F,INT,FALSE), 0)</f>
        <v>0</v>
      </c>
      <c r="BN39" s="13">
        <f>IFERROR(VLOOKUP(C39,'2011'!A:F,NAT,FALSE), 0)</f>
        <v>0</v>
      </c>
      <c r="BO39" s="13">
        <f>IFERROR(VLOOKUP(C39,'2011'!A:F,REG,FALSE), 0)</f>
        <v>0</v>
      </c>
      <c r="BP39" s="13">
        <f>IFERROR(VLOOKUP(C39,'2011'!A:F,STUUR,FALSE), 0)</f>
        <v>0</v>
      </c>
      <c r="BQ39" s="20">
        <f>IFERROR(VLOOKUP(C39,'2010'!A:F,INT,FALSE), 0)</f>
        <v>0</v>
      </c>
      <c r="BR39" s="13">
        <f>IFERROR(VLOOKUP(C39,'2010'!A:F,NAT,FALSE), 0)</f>
        <v>0</v>
      </c>
      <c r="BS39" s="13">
        <f>IFERROR(VLOOKUP(C39,'2010'!A:F,REG,FALSE), 0)</f>
        <v>0</v>
      </c>
      <c r="BT39" s="13">
        <f>IFERROR(VLOOKUP(C39,'2010'!A:F,STUUR,FALSE), 0)</f>
        <v>0</v>
      </c>
      <c r="BU39" s="20">
        <f>IFERROR(VLOOKUP(C39,'2009'!A:F,INT,FALSE), 0)</f>
        <v>0</v>
      </c>
      <c r="BV39" s="13">
        <f>IFERROR(VLOOKUP(C39,'2009'!A:F,NAT,FALSE), 0)</f>
        <v>0</v>
      </c>
      <c r="BW39" s="13">
        <f>IFERROR(VLOOKUP(C39,'2009'!A:F,REG,FALSE), 0)</f>
        <v>0</v>
      </c>
      <c r="BX39" s="13">
        <f>IFERROR(VLOOKUP(C39,'2009'!A:F,STUUR,FALSE), 0)</f>
        <v>0</v>
      </c>
      <c r="BY39" s="20">
        <f>IFERROR(VLOOKUP(C39,'2006'!A:F,INT,FALSE), 0)</f>
        <v>0</v>
      </c>
      <c r="BZ39" s="13">
        <f>IFERROR(VLOOKUP(C39,'2006'!A:F,NAT,FALSE), 0)</f>
        <v>0</v>
      </c>
      <c r="CA39" s="13">
        <f>IFERROR(VLOOKUP(C39,'2006'!A:F,REG,FALSE), 0)</f>
        <v>0</v>
      </c>
      <c r="CB39" s="13">
        <f>IFERROR(VLOOKUP(C39,'2006'!A:F,STUUR,FALSE), 0)</f>
        <v>0</v>
      </c>
      <c r="CC39" s="20">
        <f>IFERROR(VLOOKUP(C39,'2005'!A:F,INT,FALSE), 0)</f>
        <v>0</v>
      </c>
      <c r="CD39" s="13">
        <f>IFERROR(VLOOKUP(C39,'2005'!A:F,NAT,FALSE), 0)</f>
        <v>0</v>
      </c>
      <c r="CE39" s="13">
        <f>IFERROR(VLOOKUP(C39,'2005'!A:F,REG,FALSE), 0)</f>
        <v>0</v>
      </c>
      <c r="CF39" s="13">
        <f>IFERROR(VLOOKUP(C39,'2005'!A:F,STUUR,FALSE), 0)</f>
        <v>0</v>
      </c>
      <c r="CG39" s="20">
        <f>IFERROR(VLOOKUP(C39,'2004'!A:F,INT,FALSE), 0)</f>
        <v>0</v>
      </c>
      <c r="CH39" s="13">
        <f>IFERROR(VLOOKUP(C39,'2004'!A:F,NAT,FALSE), 0)</f>
        <v>0</v>
      </c>
      <c r="CI39" s="13">
        <f>IFERROR(VLOOKUP(C39,'2004'!A:F,REG,FALSE), 0)</f>
        <v>0</v>
      </c>
      <c r="CJ39" s="13">
        <f>IFERROR(VLOOKUP(C39,'2004'!A:F,STUUR,FALSE), 0)</f>
        <v>0</v>
      </c>
      <c r="CK39" s="20">
        <f>IFERROR(VLOOKUP(C39,'2001'!A:F,INT,FALSE), 0)</f>
        <v>0</v>
      </c>
      <c r="CL39" s="13">
        <f>IFERROR(VLOOKUP(C39,'2001'!A:F,NAT,FALSE), 0)</f>
        <v>0</v>
      </c>
      <c r="CM39" s="13">
        <f>IFERROR(VLOOKUP(C39,'2001'!A:F,REG,FALSE), 0)</f>
        <v>0</v>
      </c>
      <c r="CN39" s="13">
        <f>IFERROR(VLOOKUP(C39,'2001'!A:F,STUUR,FALSE), 0)</f>
        <v>0</v>
      </c>
    </row>
    <row r="40" spans="1:92" ht="13" customHeight="1" x14ac:dyDescent="0.55000000000000004">
      <c r="A40" s="13">
        <f t="shared" si="7"/>
        <v>10</v>
      </c>
      <c r="B40" s="13">
        <f t="shared" si="8"/>
        <v>36</v>
      </c>
      <c r="C40" s="16" t="s">
        <v>305</v>
      </c>
      <c r="D40" s="15">
        <f t="shared" si="9"/>
        <v>5</v>
      </c>
      <c r="E40" s="20">
        <f t="shared" si="10"/>
        <v>0</v>
      </c>
      <c r="F40" s="13">
        <f t="shared" si="11"/>
        <v>0</v>
      </c>
      <c r="G40" s="13">
        <f t="shared" si="12"/>
        <v>5</v>
      </c>
      <c r="H40" s="50">
        <f t="shared" si="13"/>
        <v>0</v>
      </c>
      <c r="I40" s="18">
        <f>IFERROR(VLOOKUP(C40,'2025'!A:F,INT,FALSE), 0)</f>
        <v>0</v>
      </c>
      <c r="J40" s="18">
        <f>IFERROR(VLOOKUP(C40,'2025'!A:F,NAT,FALSE), 0)</f>
        <v>0</v>
      </c>
      <c r="K40" s="18">
        <f>IFERROR(VLOOKUP(C40,'2025'!A:F,REG,FALSE), 0)</f>
        <v>1</v>
      </c>
      <c r="L40" s="19">
        <f>IFERROR(VLOOKUP(C40,'2025'!A:F,STUUR,FALSE), 0)</f>
        <v>0</v>
      </c>
      <c r="M40" s="18">
        <f>IFERROR(VLOOKUP(C40,'2024'!A:F,INT,FALSE), 0)</f>
        <v>0</v>
      </c>
      <c r="N40" s="18">
        <f>IFERROR(VLOOKUP(C40,'2024'!A:F,NAT,FALSE), 0)</f>
        <v>0</v>
      </c>
      <c r="O40" s="18">
        <f>IFERROR(VLOOKUP(C40,'2024'!A:F,REG,FALSE), 0)</f>
        <v>3</v>
      </c>
      <c r="P40" s="19">
        <f>IFERROR(VLOOKUP(C40,'2024'!A:F,STUUR,FALSE), 0)</f>
        <v>0</v>
      </c>
      <c r="Q40" s="18">
        <f>IFERROR(VLOOKUP(C40,'2023'!A:F,INT,FALSE), 0)</f>
        <v>0</v>
      </c>
      <c r="R40" s="18">
        <f>IFERROR(VLOOKUP(C40,'2023'!A:F,NAT,FALSE), 0)</f>
        <v>0</v>
      </c>
      <c r="S40" s="18">
        <f>IFERROR(VLOOKUP(C40,'2023'!A:F,REG,FALSE), 0)</f>
        <v>0</v>
      </c>
      <c r="T40" s="19">
        <f>IFERROR(VLOOKUP(C40,'2023'!A:F,STUUR,FALSE), 0)</f>
        <v>0</v>
      </c>
      <c r="U40" s="17">
        <f>IFERROR(VLOOKUP(C40,'2022'!A:F,INT,FALSE), 0)</f>
        <v>0</v>
      </c>
      <c r="V40" s="18">
        <f>IFERROR(VLOOKUP(C40,'2022'!A:F,NAT,FALSE), 0)</f>
        <v>0</v>
      </c>
      <c r="W40" s="18">
        <f>IFERROR(VLOOKUP(C40,'2022'!A:F,REG,FALSE), 0)</f>
        <v>1</v>
      </c>
      <c r="X40" s="18">
        <f>IFERROR(VLOOKUP(C40,'2022'!A:F,STUUR,FALSE), 0)</f>
        <v>0</v>
      </c>
      <c r="Y40" s="17">
        <f>IFERROR(VLOOKUP(C40,'2021'!A:F,INT,FALSE), 0)</f>
        <v>0</v>
      </c>
      <c r="Z40" s="18">
        <f>IFERROR(VLOOKUP(C40,'2021'!A:F,NAT,FALSE), 0)</f>
        <v>0</v>
      </c>
      <c r="AA40" s="18">
        <f>IFERROR(VLOOKUP(C40,'2021'!A:F,REG,FALSE), 0)</f>
        <v>0</v>
      </c>
      <c r="AB40" s="18">
        <f>IFERROR(VLOOKUP(C40,'2021'!A:F,STUUR,FALSE), 0)</f>
        <v>0</v>
      </c>
      <c r="AC40" s="17">
        <f>IFERROR(VLOOKUP(C40,'2020'!A:F,INT,FALSE), 0)</f>
        <v>0</v>
      </c>
      <c r="AD40" s="18">
        <f>IFERROR(VLOOKUP(C40,'2020'!A:F,NAT,FALSE), 0)</f>
        <v>0</v>
      </c>
      <c r="AE40" s="18">
        <f>IFERROR(VLOOKUP(C40,'2020'!A:F,REG,FALSE), 0)</f>
        <v>0</v>
      </c>
      <c r="AF40" s="18">
        <f>IFERROR(VLOOKUP(C40,'2020'!A:F,STUUR,FALSE), 0)</f>
        <v>0</v>
      </c>
      <c r="AG40" s="17">
        <f>IFERROR(VLOOKUP(C40,'2019'!A:F,INT,FALSE), 0)</f>
        <v>0</v>
      </c>
      <c r="AH40" s="18">
        <f>IFERROR(VLOOKUP(C40,'2019'!A:F,NAT,FALSE), 0)</f>
        <v>0</v>
      </c>
      <c r="AI40" s="18">
        <f>IFERROR(VLOOKUP(C40,'2019'!A:F,REG,FALSE), 0)</f>
        <v>0</v>
      </c>
      <c r="AJ40" s="18">
        <f>IFERROR(VLOOKUP(C40,'2019'!A:F,STUUR,FALSE), 0)</f>
        <v>0</v>
      </c>
      <c r="AK40" s="17">
        <f>IFERROR(VLOOKUP(C40,'2018'!A:F,INT,FALSE), 0)</f>
        <v>0</v>
      </c>
      <c r="AL40" s="18">
        <f>IFERROR(VLOOKUP(C40,'2018'!A:F,NAT,FALSE), 0)</f>
        <v>0</v>
      </c>
      <c r="AM40" s="18">
        <f>IFERROR(VLOOKUP(C40,'2018'!A:F,REG,FALSE), 0)</f>
        <v>0</v>
      </c>
      <c r="AN40" s="19">
        <f>IFERROR(VLOOKUP(C40,'2018'!A:F,STUUR,FALSE), 0)</f>
        <v>0</v>
      </c>
      <c r="AO40" s="18">
        <f>IFERROR(VLOOKUP(C40,'2017'!A:F,INT,FALSE), 0)</f>
        <v>0</v>
      </c>
      <c r="AP40" s="18">
        <f>IFERROR(VLOOKUP(C40,'2017'!A:F,NAT,FALSE), 0)</f>
        <v>0</v>
      </c>
      <c r="AQ40" s="18">
        <f>IFERROR(VLOOKUP(C40,'2017'!A:F,REG,FALSE), 0)</f>
        <v>0</v>
      </c>
      <c r="AR40" s="19">
        <f>IFERROR(VLOOKUP(C40,'2017'!A:F,STUUR,FALSE), 0)</f>
        <v>0</v>
      </c>
      <c r="AS40" s="18">
        <f>IFERROR(VLOOKUP(C40,'2016'!A:F,INT,FALSE), 0)</f>
        <v>0</v>
      </c>
      <c r="AT40" s="18">
        <f>IFERROR(VLOOKUP(C40,'2016'!A:F,NAT,FALSE), 0)</f>
        <v>0</v>
      </c>
      <c r="AU40" s="18">
        <f>IFERROR(VLOOKUP(C40,'2016'!A:F,REG,FALSE), 0)</f>
        <v>0</v>
      </c>
      <c r="AV40" s="19">
        <f>IFERROR(VLOOKUP(C40,'2016'!A:F,STUUR,FALSE), 0)</f>
        <v>0</v>
      </c>
      <c r="AW40" s="18">
        <f>IFERROR(VLOOKUP(C40,'2015'!A:F,INT,FALSE), 0)</f>
        <v>0</v>
      </c>
      <c r="AX40" s="18">
        <f>IFERROR(VLOOKUP(C40,'2015'!A:F,NAT,FALSE), 0)</f>
        <v>0</v>
      </c>
      <c r="AY40" s="18">
        <f>IFERROR(VLOOKUP(C40,'2015'!A:F,REG,FALSE), 0)</f>
        <v>0</v>
      </c>
      <c r="AZ40" s="19">
        <f>IFERROR(VLOOKUP(C40,'2015'!A:F,STUUR,FALSE), 0)</f>
        <v>0</v>
      </c>
      <c r="BA40" s="18">
        <f>IFERROR(VLOOKUP(C40,'2014'!A:F,INT,FALSE), 0)</f>
        <v>0</v>
      </c>
      <c r="BB40" s="18">
        <f>IFERROR(VLOOKUP(C40,'2014'!A:F,NAT,FALSE), 0)</f>
        <v>0</v>
      </c>
      <c r="BC40" s="18">
        <f>IFERROR(VLOOKUP(C40,'2014'!A:F,REG,FALSE), 0)</f>
        <v>0</v>
      </c>
      <c r="BD40" s="19">
        <f>IFERROR(VLOOKUP(C40,'2014'!A:F,STUUR,FALSE), 0)</f>
        <v>0</v>
      </c>
      <c r="BE40" s="13">
        <f>IFERROR(VLOOKUP(C40,'2013'!A:F,INT,FALSE), 0)</f>
        <v>0</v>
      </c>
      <c r="BF40" s="13">
        <f>IFERROR(VLOOKUP(C40,'2013'!A:F,NAT,FALSE), 0)</f>
        <v>0</v>
      </c>
      <c r="BG40" s="13">
        <f>IFERROR(VLOOKUP(C40,'2013'!A:F,REG,FALSE), 0)</f>
        <v>0</v>
      </c>
      <c r="BH40" s="13">
        <f>IFERROR(VLOOKUP(C40,'2013'!A:F,STUUR,FALSE), 0)</f>
        <v>0</v>
      </c>
      <c r="BI40" s="20">
        <f>IFERROR(VLOOKUP(C40,'2012'!A:F,INT,FALSE), 0)</f>
        <v>0</v>
      </c>
      <c r="BJ40" s="13">
        <f>IFERROR(VLOOKUP(C40,'2012'!A:F,NAT,FALSE), 0)</f>
        <v>0</v>
      </c>
      <c r="BK40" s="13">
        <f>IFERROR(VLOOKUP(C40,'2012'!A:F,REG,FALSE), 0)</f>
        <v>0</v>
      </c>
      <c r="BL40" s="13">
        <f>IFERROR(VLOOKUP(C40,'2012'!A:F,STUUR,FALSE), 0)</f>
        <v>0</v>
      </c>
      <c r="BM40" s="20">
        <f>IFERROR(VLOOKUP(C40,'2011'!A:F,INT,FALSE), 0)</f>
        <v>0</v>
      </c>
      <c r="BN40" s="13">
        <f>IFERROR(VLOOKUP(C40,'2011'!A:F,NAT,FALSE), 0)</f>
        <v>0</v>
      </c>
      <c r="BO40" s="13">
        <f>IFERROR(VLOOKUP(C40,'2011'!A:F,REG,FALSE), 0)</f>
        <v>0</v>
      </c>
      <c r="BP40" s="13">
        <f>IFERROR(VLOOKUP(C40,'2011'!A:F,STUUR,FALSE), 0)</f>
        <v>0</v>
      </c>
      <c r="BQ40" s="20">
        <f>IFERROR(VLOOKUP(C40,'2010'!A:F,INT,FALSE), 0)</f>
        <v>0</v>
      </c>
      <c r="BR40" s="13">
        <f>IFERROR(VLOOKUP(C40,'2010'!A:F,NAT,FALSE), 0)</f>
        <v>0</v>
      </c>
      <c r="BS40" s="13">
        <f>IFERROR(VLOOKUP(C40,'2010'!A:F,REG,FALSE), 0)</f>
        <v>0</v>
      </c>
      <c r="BT40" s="13">
        <f>IFERROR(VLOOKUP(C40,'2010'!A:F,STUUR,FALSE), 0)</f>
        <v>0</v>
      </c>
      <c r="BU40" s="20">
        <f>IFERROR(VLOOKUP(C40,'2009'!A:F,INT,FALSE), 0)</f>
        <v>0</v>
      </c>
      <c r="BV40" s="13">
        <f>IFERROR(VLOOKUP(C40,'2009'!A:F,NAT,FALSE), 0)</f>
        <v>0</v>
      </c>
      <c r="BW40" s="13">
        <f>IFERROR(VLOOKUP(C40,'2009'!A:F,REG,FALSE), 0)</f>
        <v>0</v>
      </c>
      <c r="BX40" s="13">
        <f>IFERROR(VLOOKUP(C40,'2009'!A:F,STUUR,FALSE), 0)</f>
        <v>0</v>
      </c>
      <c r="BY40" s="20">
        <f>IFERROR(VLOOKUP(C40,'2006'!A:F,INT,FALSE), 0)</f>
        <v>0</v>
      </c>
      <c r="BZ40" s="13">
        <f>IFERROR(VLOOKUP(C40,'2006'!A:F,NAT,FALSE), 0)</f>
        <v>0</v>
      </c>
      <c r="CA40" s="13">
        <f>IFERROR(VLOOKUP(C40,'2006'!A:F,REG,FALSE), 0)</f>
        <v>0</v>
      </c>
      <c r="CB40" s="13">
        <f>IFERROR(VLOOKUP(C40,'2006'!A:F,STUUR,FALSE), 0)</f>
        <v>0</v>
      </c>
      <c r="CC40" s="20">
        <f>IFERROR(VLOOKUP(C40,'2005'!A:F,INT,FALSE), 0)</f>
        <v>0</v>
      </c>
      <c r="CD40" s="13">
        <f>IFERROR(VLOOKUP(C40,'2005'!A:F,NAT,FALSE), 0)</f>
        <v>0</v>
      </c>
      <c r="CE40" s="13">
        <f>IFERROR(VLOOKUP(C40,'2005'!A:F,REG,FALSE), 0)</f>
        <v>0</v>
      </c>
      <c r="CF40" s="13">
        <f>IFERROR(VLOOKUP(C40,'2005'!A:F,STUUR,FALSE), 0)</f>
        <v>0</v>
      </c>
      <c r="CG40" s="20">
        <f>IFERROR(VLOOKUP(C40,'2004'!A:F,INT,FALSE), 0)</f>
        <v>0</v>
      </c>
      <c r="CH40" s="13">
        <f>IFERROR(VLOOKUP(C40,'2004'!A:F,NAT,FALSE), 0)</f>
        <v>0</v>
      </c>
      <c r="CI40" s="13">
        <f>IFERROR(VLOOKUP(C40,'2004'!A:F,REG,FALSE), 0)</f>
        <v>0</v>
      </c>
      <c r="CJ40" s="13">
        <f>IFERROR(VLOOKUP(C40,'2004'!A:F,STUUR,FALSE), 0)</f>
        <v>0</v>
      </c>
      <c r="CK40" s="20">
        <f>IFERROR(VLOOKUP(C40,'2001'!A:F,INT,FALSE), 0)</f>
        <v>0</v>
      </c>
      <c r="CL40" s="13">
        <f>IFERROR(VLOOKUP(C40,'2001'!A:F,NAT,FALSE), 0)</f>
        <v>0</v>
      </c>
      <c r="CM40" s="13">
        <f>IFERROR(VLOOKUP(C40,'2001'!A:F,REG,FALSE), 0)</f>
        <v>0</v>
      </c>
      <c r="CN40" s="13">
        <f>IFERROR(VLOOKUP(C40,'2001'!A:F,STUUR,FALSE), 0)</f>
        <v>0</v>
      </c>
    </row>
    <row r="41" spans="1:92" ht="13" customHeight="1" x14ac:dyDescent="0.55000000000000004">
      <c r="A41" s="13">
        <f t="shared" si="7"/>
        <v>10</v>
      </c>
      <c r="B41" s="13">
        <f t="shared" si="8"/>
        <v>36</v>
      </c>
      <c r="C41" s="16" t="s">
        <v>306</v>
      </c>
      <c r="D41" s="15">
        <f t="shared" si="9"/>
        <v>5</v>
      </c>
      <c r="E41" s="20">
        <f t="shared" si="10"/>
        <v>0</v>
      </c>
      <c r="F41" s="13">
        <f t="shared" si="11"/>
        <v>0</v>
      </c>
      <c r="G41" s="13">
        <f t="shared" si="12"/>
        <v>5</v>
      </c>
      <c r="H41" s="50">
        <f t="shared" si="13"/>
        <v>0</v>
      </c>
      <c r="I41" s="18">
        <f>IFERROR(VLOOKUP(C41,'2025'!A:F,INT,FALSE), 0)</f>
        <v>0</v>
      </c>
      <c r="J41" s="18">
        <f>IFERROR(VLOOKUP(C41,'2025'!A:F,NAT,FALSE), 0)</f>
        <v>0</v>
      </c>
      <c r="K41" s="18">
        <f>IFERROR(VLOOKUP(C41,'2025'!A:F,REG,FALSE), 0)</f>
        <v>1</v>
      </c>
      <c r="L41" s="19">
        <f>IFERROR(VLOOKUP(C41,'2025'!A:F,STUUR,FALSE), 0)</f>
        <v>0</v>
      </c>
      <c r="M41" s="18">
        <f>IFERROR(VLOOKUP(C41,'2024'!A:F,INT,FALSE), 0)</f>
        <v>0</v>
      </c>
      <c r="N41" s="18">
        <f>IFERROR(VLOOKUP(C41,'2024'!A:F,NAT,FALSE), 0)</f>
        <v>0</v>
      </c>
      <c r="O41" s="18">
        <f>IFERROR(VLOOKUP(C41,'2024'!A:F,REG,FALSE), 0)</f>
        <v>3</v>
      </c>
      <c r="P41" s="19">
        <f>IFERROR(VLOOKUP(C41,'2024'!A:F,STUUR,FALSE), 0)</f>
        <v>0</v>
      </c>
      <c r="Q41" s="18">
        <f>IFERROR(VLOOKUP(C41,'2023'!A:F,INT,FALSE), 0)</f>
        <v>0</v>
      </c>
      <c r="R41" s="18">
        <f>IFERROR(VLOOKUP(C41,'2023'!A:F,NAT,FALSE), 0)</f>
        <v>0</v>
      </c>
      <c r="S41" s="18">
        <f>IFERROR(VLOOKUP(C41,'2023'!A:F,REG,FALSE), 0)</f>
        <v>0</v>
      </c>
      <c r="T41" s="19">
        <f>IFERROR(VLOOKUP(C41,'2023'!A:F,STUUR,FALSE), 0)</f>
        <v>0</v>
      </c>
      <c r="U41" s="17">
        <f>IFERROR(VLOOKUP(C41,'2022'!A:F,INT,FALSE), 0)</f>
        <v>0</v>
      </c>
      <c r="V41" s="18">
        <f>IFERROR(VLOOKUP(C41,'2022'!A:F,NAT,FALSE), 0)</f>
        <v>0</v>
      </c>
      <c r="W41" s="18">
        <f>IFERROR(VLOOKUP(C41,'2022'!A:F,REG,FALSE), 0)</f>
        <v>1</v>
      </c>
      <c r="X41" s="18">
        <f>IFERROR(VLOOKUP(C41,'2022'!A:F,STUUR,FALSE), 0)</f>
        <v>0</v>
      </c>
      <c r="Y41" s="17">
        <f>IFERROR(VLOOKUP(C41,'2021'!A:F,INT,FALSE), 0)</f>
        <v>0</v>
      </c>
      <c r="Z41" s="18">
        <f>IFERROR(VLOOKUP(C41,'2021'!A:F,NAT,FALSE), 0)</f>
        <v>0</v>
      </c>
      <c r="AA41" s="18">
        <f>IFERROR(VLOOKUP(C41,'2021'!A:F,REG,FALSE), 0)</f>
        <v>0</v>
      </c>
      <c r="AB41" s="18">
        <f>IFERROR(VLOOKUP(C41,'2021'!A:F,STUUR,FALSE), 0)</f>
        <v>0</v>
      </c>
      <c r="AC41" s="17">
        <f>IFERROR(VLOOKUP(C41,'2020'!A:F,INT,FALSE), 0)</f>
        <v>0</v>
      </c>
      <c r="AD41" s="18">
        <f>IFERROR(VLOOKUP(C41,'2020'!A:F,NAT,FALSE), 0)</f>
        <v>0</v>
      </c>
      <c r="AE41" s="18">
        <f>IFERROR(VLOOKUP(C41,'2020'!A:F,REG,FALSE), 0)</f>
        <v>0</v>
      </c>
      <c r="AF41" s="18">
        <f>IFERROR(VLOOKUP(C41,'2020'!A:F,STUUR,FALSE), 0)</f>
        <v>0</v>
      </c>
      <c r="AG41" s="17">
        <f>IFERROR(VLOOKUP(C41,'2019'!A:F,INT,FALSE), 0)</f>
        <v>0</v>
      </c>
      <c r="AH41" s="18">
        <f>IFERROR(VLOOKUP(C41,'2019'!A:F,NAT,FALSE), 0)</f>
        <v>0</v>
      </c>
      <c r="AI41" s="18">
        <f>IFERROR(VLOOKUP(C41,'2019'!A:F,REG,FALSE), 0)</f>
        <v>0</v>
      </c>
      <c r="AJ41" s="18">
        <f>IFERROR(VLOOKUP(C41,'2019'!A:F,STUUR,FALSE), 0)</f>
        <v>0</v>
      </c>
      <c r="AK41" s="17">
        <f>IFERROR(VLOOKUP(C41,'2018'!A:F,INT,FALSE), 0)</f>
        <v>0</v>
      </c>
      <c r="AL41" s="18">
        <f>IFERROR(VLOOKUP(C41,'2018'!A:F,NAT,FALSE), 0)</f>
        <v>0</v>
      </c>
      <c r="AM41" s="18">
        <f>IFERROR(VLOOKUP(C41,'2018'!A:F,REG,FALSE), 0)</f>
        <v>0</v>
      </c>
      <c r="AN41" s="19">
        <f>IFERROR(VLOOKUP(C41,'2018'!A:F,STUUR,FALSE), 0)</f>
        <v>0</v>
      </c>
      <c r="AO41" s="18">
        <f>IFERROR(VLOOKUP(C41,'2017'!A:F,INT,FALSE), 0)</f>
        <v>0</v>
      </c>
      <c r="AP41" s="18">
        <f>IFERROR(VLOOKUP(C41,'2017'!A:F,NAT,FALSE), 0)</f>
        <v>0</v>
      </c>
      <c r="AQ41" s="18">
        <f>IFERROR(VLOOKUP(C41,'2017'!A:F,REG,FALSE), 0)</f>
        <v>0</v>
      </c>
      <c r="AR41" s="19">
        <f>IFERROR(VLOOKUP(C41,'2017'!A:F,STUUR,FALSE), 0)</f>
        <v>0</v>
      </c>
      <c r="AS41" s="18">
        <f>IFERROR(VLOOKUP(C41,'2016'!A:F,INT,FALSE), 0)</f>
        <v>0</v>
      </c>
      <c r="AT41" s="18">
        <f>IFERROR(VLOOKUP(C41,'2016'!A:F,NAT,FALSE), 0)</f>
        <v>0</v>
      </c>
      <c r="AU41" s="18">
        <f>IFERROR(VLOOKUP(C41,'2016'!A:F,REG,FALSE), 0)</f>
        <v>0</v>
      </c>
      <c r="AV41" s="19">
        <f>IFERROR(VLOOKUP(C41,'2016'!A:F,STUUR,FALSE), 0)</f>
        <v>0</v>
      </c>
      <c r="AW41" s="18">
        <f>IFERROR(VLOOKUP(C41,'2015'!A:F,INT,FALSE), 0)</f>
        <v>0</v>
      </c>
      <c r="AX41" s="18">
        <f>IFERROR(VLOOKUP(C41,'2015'!A:F,NAT,FALSE), 0)</f>
        <v>0</v>
      </c>
      <c r="AY41" s="18">
        <f>IFERROR(VLOOKUP(C41,'2015'!A:F,REG,FALSE), 0)</f>
        <v>0</v>
      </c>
      <c r="AZ41" s="19">
        <f>IFERROR(VLOOKUP(C41,'2015'!A:F,STUUR,FALSE), 0)</f>
        <v>0</v>
      </c>
      <c r="BA41" s="18">
        <f>IFERROR(VLOOKUP(C41,'2014'!A:F,INT,FALSE), 0)</f>
        <v>0</v>
      </c>
      <c r="BB41" s="18">
        <f>IFERROR(VLOOKUP(C41,'2014'!A:F,NAT,FALSE), 0)</f>
        <v>0</v>
      </c>
      <c r="BC41" s="18">
        <f>IFERROR(VLOOKUP(C41,'2014'!A:F,REG,FALSE), 0)</f>
        <v>0</v>
      </c>
      <c r="BD41" s="19">
        <f>IFERROR(VLOOKUP(C41,'2014'!A:F,STUUR,FALSE), 0)</f>
        <v>0</v>
      </c>
      <c r="BE41" s="13">
        <f>IFERROR(VLOOKUP(C41,'2013'!A:F,INT,FALSE), 0)</f>
        <v>0</v>
      </c>
      <c r="BF41" s="13">
        <f>IFERROR(VLOOKUP(C41,'2013'!A:F,NAT,FALSE), 0)</f>
        <v>0</v>
      </c>
      <c r="BG41" s="13">
        <f>IFERROR(VLOOKUP(C41,'2013'!A:F,REG,FALSE), 0)</f>
        <v>0</v>
      </c>
      <c r="BH41" s="13">
        <f>IFERROR(VLOOKUP(C41,'2013'!A:F,STUUR,FALSE), 0)</f>
        <v>0</v>
      </c>
      <c r="BI41" s="20">
        <f>IFERROR(VLOOKUP(C41,'2012'!A:F,INT,FALSE), 0)</f>
        <v>0</v>
      </c>
      <c r="BJ41" s="13">
        <f>IFERROR(VLOOKUP(C41,'2012'!A:F,NAT,FALSE), 0)</f>
        <v>0</v>
      </c>
      <c r="BK41" s="13">
        <f>IFERROR(VLOOKUP(C41,'2012'!A:F,REG,FALSE), 0)</f>
        <v>0</v>
      </c>
      <c r="BL41" s="13">
        <f>IFERROR(VLOOKUP(C41,'2012'!A:F,STUUR,FALSE), 0)</f>
        <v>0</v>
      </c>
      <c r="BM41" s="20">
        <f>IFERROR(VLOOKUP(C41,'2011'!A:F,INT,FALSE), 0)</f>
        <v>0</v>
      </c>
      <c r="BN41" s="13">
        <f>IFERROR(VLOOKUP(C41,'2011'!A:F,NAT,FALSE), 0)</f>
        <v>0</v>
      </c>
      <c r="BO41" s="13">
        <f>IFERROR(VLOOKUP(C41,'2011'!A:F,REG,FALSE), 0)</f>
        <v>0</v>
      </c>
      <c r="BP41" s="13">
        <f>IFERROR(VLOOKUP(C41,'2011'!A:F,STUUR,FALSE), 0)</f>
        <v>0</v>
      </c>
      <c r="BQ41" s="20">
        <f>IFERROR(VLOOKUP(C41,'2010'!A:F,INT,FALSE), 0)</f>
        <v>0</v>
      </c>
      <c r="BR41" s="13">
        <f>IFERROR(VLOOKUP(C41,'2010'!A:F,NAT,FALSE), 0)</f>
        <v>0</v>
      </c>
      <c r="BS41" s="13">
        <f>IFERROR(VLOOKUP(C41,'2010'!A:F,REG,FALSE), 0)</f>
        <v>0</v>
      </c>
      <c r="BT41" s="13">
        <f>IFERROR(VLOOKUP(C41,'2010'!A:F,STUUR,FALSE), 0)</f>
        <v>0</v>
      </c>
      <c r="BU41" s="20">
        <f>IFERROR(VLOOKUP(C41,'2009'!A:F,INT,FALSE), 0)</f>
        <v>0</v>
      </c>
      <c r="BV41" s="13">
        <f>IFERROR(VLOOKUP(C41,'2009'!A:F,NAT,FALSE), 0)</f>
        <v>0</v>
      </c>
      <c r="BW41" s="13">
        <f>IFERROR(VLOOKUP(C41,'2009'!A:F,REG,FALSE), 0)</f>
        <v>0</v>
      </c>
      <c r="BX41" s="13">
        <f>IFERROR(VLOOKUP(C41,'2009'!A:F,STUUR,FALSE), 0)</f>
        <v>0</v>
      </c>
      <c r="BY41" s="20">
        <f>IFERROR(VLOOKUP(C41,'2006'!A:F,INT,FALSE), 0)</f>
        <v>0</v>
      </c>
      <c r="BZ41" s="13">
        <f>IFERROR(VLOOKUP(C41,'2006'!A:F,NAT,FALSE), 0)</f>
        <v>0</v>
      </c>
      <c r="CA41" s="13">
        <f>IFERROR(VLOOKUP(C41,'2006'!A:F,REG,FALSE), 0)</f>
        <v>0</v>
      </c>
      <c r="CB41" s="13">
        <f>IFERROR(VLOOKUP(C41,'2006'!A:F,STUUR,FALSE), 0)</f>
        <v>0</v>
      </c>
      <c r="CC41" s="20">
        <f>IFERROR(VLOOKUP(C41,'2005'!A:F,INT,FALSE), 0)</f>
        <v>0</v>
      </c>
      <c r="CD41" s="13">
        <f>IFERROR(VLOOKUP(C41,'2005'!A:F,NAT,FALSE), 0)</f>
        <v>0</v>
      </c>
      <c r="CE41" s="13">
        <f>IFERROR(VLOOKUP(C41,'2005'!A:F,REG,FALSE), 0)</f>
        <v>0</v>
      </c>
      <c r="CF41" s="13">
        <f>IFERROR(VLOOKUP(C41,'2005'!A:F,STUUR,FALSE), 0)</f>
        <v>0</v>
      </c>
      <c r="CG41" s="20">
        <f>IFERROR(VLOOKUP(C41,'2004'!A:F,INT,FALSE), 0)</f>
        <v>0</v>
      </c>
      <c r="CH41" s="13">
        <f>IFERROR(VLOOKUP(C41,'2004'!A:F,NAT,FALSE), 0)</f>
        <v>0</v>
      </c>
      <c r="CI41" s="13">
        <f>IFERROR(VLOOKUP(C41,'2004'!A:F,REG,FALSE), 0)</f>
        <v>0</v>
      </c>
      <c r="CJ41" s="13">
        <f>IFERROR(VLOOKUP(C41,'2004'!A:F,STUUR,FALSE), 0)</f>
        <v>0</v>
      </c>
      <c r="CK41" s="20">
        <f>IFERROR(VLOOKUP(C41,'2001'!A:F,INT,FALSE), 0)</f>
        <v>0</v>
      </c>
      <c r="CL41" s="13">
        <f>IFERROR(VLOOKUP(C41,'2001'!A:F,NAT,FALSE), 0)</f>
        <v>0</v>
      </c>
      <c r="CM41" s="13">
        <f>IFERROR(VLOOKUP(C41,'2001'!A:F,REG,FALSE), 0)</f>
        <v>0</v>
      </c>
      <c r="CN41" s="13">
        <f>IFERROR(VLOOKUP(C41,'2001'!A:F,STUUR,FALSE), 0)</f>
        <v>0</v>
      </c>
    </row>
    <row r="42" spans="1:92" ht="13" customHeight="1" x14ac:dyDescent="0.55000000000000004">
      <c r="A42" s="13">
        <f t="shared" si="7"/>
        <v>10</v>
      </c>
      <c r="B42" s="13">
        <f t="shared" si="8"/>
        <v>36</v>
      </c>
      <c r="C42" s="14" t="s">
        <v>6</v>
      </c>
      <c r="D42" s="15">
        <f t="shared" si="9"/>
        <v>5</v>
      </c>
      <c r="E42" s="20">
        <f t="shared" si="10"/>
        <v>0</v>
      </c>
      <c r="F42" s="13">
        <f t="shared" si="11"/>
        <v>0</v>
      </c>
      <c r="G42" s="13">
        <f t="shared" si="12"/>
        <v>5</v>
      </c>
      <c r="H42" s="50">
        <f t="shared" si="13"/>
        <v>0</v>
      </c>
      <c r="I42" s="18">
        <f>IFERROR(VLOOKUP(C42,'2025'!A:F,INT,FALSE), 0)</f>
        <v>0</v>
      </c>
      <c r="J42" s="18">
        <f>IFERROR(VLOOKUP(C42,'2025'!A:F,NAT,FALSE), 0)</f>
        <v>0</v>
      </c>
      <c r="K42" s="18">
        <f>IFERROR(VLOOKUP(C42,'2025'!A:F,REG,FALSE), 0)</f>
        <v>0</v>
      </c>
      <c r="L42" s="19">
        <f>IFERROR(VLOOKUP(C42,'2025'!A:F,STUUR,FALSE), 0)</f>
        <v>0</v>
      </c>
      <c r="M42" s="18">
        <f>IFERROR(VLOOKUP(C42,'2024'!A:F,INT,FALSE), 0)</f>
        <v>0</v>
      </c>
      <c r="N42" s="18">
        <f>IFERROR(VLOOKUP(C42,'2024'!A:F,NAT,FALSE), 0)</f>
        <v>0</v>
      </c>
      <c r="O42" s="18">
        <f>IFERROR(VLOOKUP(C42,'2024'!A:F,REG,FALSE), 0)</f>
        <v>0</v>
      </c>
      <c r="P42" s="19">
        <f>IFERROR(VLOOKUP(C42,'2024'!A:F,STUUR,FALSE), 0)</f>
        <v>0</v>
      </c>
      <c r="Q42" s="18">
        <f>IFERROR(VLOOKUP(C42,'2023'!A:F,INT,FALSE), 0)</f>
        <v>0</v>
      </c>
      <c r="R42" s="18">
        <f>IFERROR(VLOOKUP(C42,'2023'!A:F,NAT,FALSE), 0)</f>
        <v>0</v>
      </c>
      <c r="S42" s="18">
        <f>IFERROR(VLOOKUP(C42,'2023'!A:F,REG,FALSE), 0)</f>
        <v>0</v>
      </c>
      <c r="T42" s="19">
        <f>IFERROR(VLOOKUP(C42,'2023'!A:F,STUUR,FALSE), 0)</f>
        <v>0</v>
      </c>
      <c r="U42" s="17">
        <f>IFERROR(VLOOKUP(C42,'2022'!A:F,INT,FALSE), 0)</f>
        <v>0</v>
      </c>
      <c r="V42" s="18">
        <f>IFERROR(VLOOKUP(C42,'2022'!A:F,NAT,FALSE), 0)</f>
        <v>0</v>
      </c>
      <c r="W42" s="18">
        <f>IFERROR(VLOOKUP(C42,'2022'!A:F,REG,FALSE), 0)</f>
        <v>0</v>
      </c>
      <c r="X42" s="18">
        <f>IFERROR(VLOOKUP(C42,'2022'!A:F,STUUR,FALSE), 0)</f>
        <v>0</v>
      </c>
      <c r="Y42" s="17">
        <f>IFERROR(VLOOKUP(C42,'2021'!A:F,INT,FALSE), 0)</f>
        <v>0</v>
      </c>
      <c r="Z42" s="18">
        <f>IFERROR(VLOOKUP(C42,'2021'!A:F,NAT,FALSE), 0)</f>
        <v>0</v>
      </c>
      <c r="AA42" s="18">
        <f>IFERROR(VLOOKUP(C42,'2021'!A:F,REG,FALSE), 0)</f>
        <v>0</v>
      </c>
      <c r="AB42" s="18">
        <f>IFERROR(VLOOKUP(C42,'2021'!A:F,STUUR,FALSE), 0)</f>
        <v>0</v>
      </c>
      <c r="AC42" s="17">
        <f>IFERROR(VLOOKUP(C42,'2020'!A:F,INT,FALSE), 0)</f>
        <v>0</v>
      </c>
      <c r="AD42" s="18">
        <f>IFERROR(VLOOKUP(C42,'2020'!A:F,NAT,FALSE), 0)</f>
        <v>0</v>
      </c>
      <c r="AE42" s="18">
        <f>IFERROR(VLOOKUP(C42,'2020'!A:F,REG,FALSE), 0)</f>
        <v>0</v>
      </c>
      <c r="AF42" s="18">
        <f>IFERROR(VLOOKUP(C42,'2020'!A:F,STUUR,FALSE), 0)</f>
        <v>0</v>
      </c>
      <c r="AG42" s="17">
        <f>IFERROR(VLOOKUP(C42,'2019'!A:F,INT,FALSE), 0)</f>
        <v>0</v>
      </c>
      <c r="AH42" s="18">
        <f>IFERROR(VLOOKUP(C42,'2019'!A:F,NAT,FALSE), 0)</f>
        <v>0</v>
      </c>
      <c r="AI42" s="18">
        <f>IFERROR(VLOOKUP(C42,'2019'!A:F,REG,FALSE), 0)</f>
        <v>0</v>
      </c>
      <c r="AJ42" s="18">
        <f>IFERROR(VLOOKUP(C42,'2019'!A:F,STUUR,FALSE), 0)</f>
        <v>0</v>
      </c>
      <c r="AK42" s="17">
        <f>IFERROR(VLOOKUP(C42,'2018'!A:F,INT,FALSE), 0)</f>
        <v>0</v>
      </c>
      <c r="AL42" s="18">
        <f>IFERROR(VLOOKUP(C42,'2018'!A:F,NAT,FALSE), 0)</f>
        <v>0</v>
      </c>
      <c r="AM42" s="18">
        <f>IFERROR(VLOOKUP(C42,'2018'!A:F,REG,FALSE), 0)</f>
        <v>0</v>
      </c>
      <c r="AN42" s="19">
        <f>IFERROR(VLOOKUP(C42,'2018'!A:F,STUUR,FALSE), 0)</f>
        <v>0</v>
      </c>
      <c r="AO42" s="18">
        <f>IFERROR(VLOOKUP(C42,'2017'!A:F,INT,FALSE), 0)</f>
        <v>0</v>
      </c>
      <c r="AP42" s="18">
        <f>IFERROR(VLOOKUP(C42,'2017'!A:F,NAT,FALSE), 0)</f>
        <v>0</v>
      </c>
      <c r="AQ42" s="18">
        <f>IFERROR(VLOOKUP(C42,'2017'!A:F,REG,FALSE), 0)</f>
        <v>1</v>
      </c>
      <c r="AR42" s="19">
        <f>IFERROR(VLOOKUP(C42,'2017'!A:F,STUUR,FALSE), 0)</f>
        <v>0</v>
      </c>
      <c r="AS42" s="18">
        <f>IFERROR(VLOOKUP(C42,'2016'!A:F,INT,FALSE), 0)</f>
        <v>0</v>
      </c>
      <c r="AT42" s="18">
        <f>IFERROR(VLOOKUP(C42,'2016'!A:F,NAT,FALSE), 0)</f>
        <v>0</v>
      </c>
      <c r="AU42" s="18">
        <f>IFERROR(VLOOKUP(C42,'2016'!A:F,REG,FALSE), 0)</f>
        <v>1</v>
      </c>
      <c r="AV42" s="19">
        <f>IFERROR(VLOOKUP(C42,'2016'!A:F,STUUR,FALSE), 0)</f>
        <v>0</v>
      </c>
      <c r="AW42" s="18">
        <f>IFERROR(VLOOKUP(C42,'2015'!A:F,INT,FALSE), 0)</f>
        <v>0</v>
      </c>
      <c r="AX42" s="18">
        <f>IFERROR(VLOOKUP(C42,'2015'!A:F,NAT,FALSE), 0)</f>
        <v>0</v>
      </c>
      <c r="AY42" s="18">
        <f>IFERROR(VLOOKUP(C42,'2015'!A:F,REG,FALSE), 0)</f>
        <v>0</v>
      </c>
      <c r="AZ42" s="19">
        <f>IFERROR(VLOOKUP(C42,'2015'!A:F,STUUR,FALSE), 0)</f>
        <v>0</v>
      </c>
      <c r="BA42" s="18">
        <f>IFERROR(VLOOKUP(C42,'2014'!A:F,INT,FALSE), 0)</f>
        <v>0</v>
      </c>
      <c r="BB42" s="18">
        <f>IFERROR(VLOOKUP(C42,'2014'!A:F,NAT,FALSE), 0)</f>
        <v>0</v>
      </c>
      <c r="BC42" s="18">
        <f>IFERROR(VLOOKUP(C42,'2014'!A:F,REG,FALSE), 0)</f>
        <v>0</v>
      </c>
      <c r="BD42" s="19">
        <f>IFERROR(VLOOKUP(C42,'2014'!A:F,STUUR,FALSE), 0)</f>
        <v>0</v>
      </c>
      <c r="BE42" s="13">
        <f>IFERROR(VLOOKUP(C42,'2013'!A:F,INT,FALSE), 0)</f>
        <v>0</v>
      </c>
      <c r="BF42" s="13">
        <f>IFERROR(VLOOKUP(C42,'2013'!A:F,NAT,FALSE), 0)</f>
        <v>0</v>
      </c>
      <c r="BG42" s="13">
        <f>IFERROR(VLOOKUP(C42,'2013'!A:F,REG,FALSE), 0)</f>
        <v>2</v>
      </c>
      <c r="BH42" s="13">
        <f>IFERROR(VLOOKUP(C42,'2013'!A:F,STUUR,FALSE), 0)</f>
        <v>0</v>
      </c>
      <c r="BI42" s="20">
        <f>IFERROR(VLOOKUP(C42,'2012'!A:F,INT,FALSE), 0)</f>
        <v>0</v>
      </c>
      <c r="BJ42" s="13">
        <f>IFERROR(VLOOKUP(C42,'2012'!A:F,NAT,FALSE), 0)</f>
        <v>0</v>
      </c>
      <c r="BK42" s="13">
        <f>IFERROR(VLOOKUP(C42,'2012'!A:F,REG,FALSE), 0)</f>
        <v>1</v>
      </c>
      <c r="BL42" s="13">
        <f>IFERROR(VLOOKUP(C42,'2012'!A:F,STUUR,FALSE), 0)</f>
        <v>0</v>
      </c>
      <c r="BM42" s="20">
        <f>IFERROR(VLOOKUP(C42,'2011'!A:F,INT,FALSE), 0)</f>
        <v>0</v>
      </c>
      <c r="BN42" s="13">
        <f>IFERROR(VLOOKUP(C42,'2011'!A:F,NAT,FALSE), 0)</f>
        <v>0</v>
      </c>
      <c r="BO42" s="13">
        <f>IFERROR(VLOOKUP(C42,'2011'!A:F,REG,FALSE), 0)</f>
        <v>0</v>
      </c>
      <c r="BP42" s="13">
        <f>IFERROR(VLOOKUP(C42,'2011'!A:F,STUUR,FALSE), 0)</f>
        <v>0</v>
      </c>
      <c r="BQ42" s="20">
        <f>IFERROR(VLOOKUP(C42,'2010'!A:F,INT,FALSE), 0)</f>
        <v>0</v>
      </c>
      <c r="BR42" s="13">
        <f>IFERROR(VLOOKUP(C42,'2010'!A:F,NAT,FALSE), 0)</f>
        <v>0</v>
      </c>
      <c r="BS42" s="13">
        <f>IFERROR(VLOOKUP(C42,'2010'!A:F,REG,FALSE), 0)</f>
        <v>0</v>
      </c>
      <c r="BT42" s="13">
        <f>IFERROR(VLOOKUP(C42,'2010'!A:F,STUUR,FALSE), 0)</f>
        <v>0</v>
      </c>
      <c r="BU42" s="20">
        <f>IFERROR(VLOOKUP(C42,'2009'!A:F,INT,FALSE), 0)</f>
        <v>0</v>
      </c>
      <c r="BV42" s="13">
        <f>IFERROR(VLOOKUP(C42,'2009'!A:F,NAT,FALSE), 0)</f>
        <v>0</v>
      </c>
      <c r="BW42" s="13">
        <f>IFERROR(VLOOKUP(C42,'2009'!A:F,REG,FALSE), 0)</f>
        <v>0</v>
      </c>
      <c r="BX42" s="13">
        <f>IFERROR(VLOOKUP(C42,'2009'!A:F,STUUR,FALSE), 0)</f>
        <v>0</v>
      </c>
      <c r="BY42" s="20">
        <f>IFERROR(VLOOKUP(C42,'2006'!A:F,INT,FALSE), 0)</f>
        <v>0</v>
      </c>
      <c r="BZ42" s="13">
        <f>IFERROR(VLOOKUP(C42,'2006'!A:F,NAT,FALSE), 0)</f>
        <v>0</v>
      </c>
      <c r="CA42" s="13">
        <f>IFERROR(VLOOKUP(C42,'2006'!A:F,REG,FALSE), 0)</f>
        <v>0</v>
      </c>
      <c r="CB42" s="13">
        <f>IFERROR(VLOOKUP(C42,'2006'!A:F,STUUR,FALSE), 0)</f>
        <v>0</v>
      </c>
      <c r="CC42" s="20">
        <f>IFERROR(VLOOKUP(C42,'2005'!A:F,INT,FALSE), 0)</f>
        <v>0</v>
      </c>
      <c r="CD42" s="13">
        <f>IFERROR(VLOOKUP(C42,'2005'!A:F,NAT,FALSE), 0)</f>
        <v>0</v>
      </c>
      <c r="CE42" s="13">
        <f>IFERROR(VLOOKUP(C42,'2005'!A:F,REG,FALSE), 0)</f>
        <v>0</v>
      </c>
      <c r="CF42" s="13">
        <f>IFERROR(VLOOKUP(C42,'2005'!A:F,STUUR,FALSE), 0)</f>
        <v>0</v>
      </c>
      <c r="CG42" s="20">
        <f>IFERROR(VLOOKUP(C42,'2004'!A:F,INT,FALSE), 0)</f>
        <v>0</v>
      </c>
      <c r="CH42" s="13">
        <f>IFERROR(VLOOKUP(C42,'2004'!A:F,NAT,FALSE), 0)</f>
        <v>0</v>
      </c>
      <c r="CI42" s="13">
        <f>IFERROR(VLOOKUP(C42,'2004'!A:F,REG,FALSE), 0)</f>
        <v>0</v>
      </c>
      <c r="CJ42" s="13">
        <f>IFERROR(VLOOKUP(C42,'2004'!A:F,STUUR,FALSE), 0)</f>
        <v>0</v>
      </c>
      <c r="CK42" s="20">
        <f>IFERROR(VLOOKUP(C42,'2001'!A:F,INT,FALSE), 0)</f>
        <v>0</v>
      </c>
      <c r="CL42" s="13">
        <f>IFERROR(VLOOKUP(C42,'2001'!A:F,NAT,FALSE), 0)</f>
        <v>0</v>
      </c>
      <c r="CM42" s="13">
        <f>IFERROR(VLOOKUP(C42,'2001'!A:F,REG,FALSE), 0)</f>
        <v>0</v>
      </c>
      <c r="CN42" s="13">
        <f>IFERROR(VLOOKUP(C42,'2001'!A:F,STUUR,FALSE), 0)</f>
        <v>0</v>
      </c>
    </row>
    <row r="43" spans="1:92" ht="13" customHeight="1" x14ac:dyDescent="0.55000000000000004">
      <c r="A43" s="13">
        <f t="shared" si="7"/>
        <v>10</v>
      </c>
      <c r="B43" s="13">
        <f t="shared" si="8"/>
        <v>36</v>
      </c>
      <c r="C43" s="14" t="s">
        <v>196</v>
      </c>
      <c r="D43" s="15">
        <f t="shared" si="9"/>
        <v>5</v>
      </c>
      <c r="E43" s="20">
        <f t="shared" si="10"/>
        <v>0</v>
      </c>
      <c r="F43" s="13">
        <f t="shared" si="11"/>
        <v>0</v>
      </c>
      <c r="G43" s="13">
        <f t="shared" si="12"/>
        <v>5</v>
      </c>
      <c r="H43" s="50">
        <f t="shared" si="13"/>
        <v>0</v>
      </c>
      <c r="I43" s="18">
        <f>IFERROR(VLOOKUP(C43,'2025'!A:F,INT,FALSE), 0)</f>
        <v>0</v>
      </c>
      <c r="J43" s="18">
        <f>IFERROR(VLOOKUP(C43,'2025'!A:F,NAT,FALSE), 0)</f>
        <v>0</v>
      </c>
      <c r="K43" s="18">
        <f>IFERROR(VLOOKUP(C43,'2025'!A:F,REG,FALSE), 0)</f>
        <v>0</v>
      </c>
      <c r="L43" s="19">
        <f>IFERROR(VLOOKUP(C43,'2025'!A:F,STUUR,FALSE), 0)</f>
        <v>0</v>
      </c>
      <c r="M43" s="18">
        <f>IFERROR(VLOOKUP(C43,'2024'!A:F,INT,FALSE), 0)</f>
        <v>0</v>
      </c>
      <c r="N43" s="18">
        <f>IFERROR(VLOOKUP(C43,'2024'!A:F,NAT,FALSE), 0)</f>
        <v>0</v>
      </c>
      <c r="O43" s="18">
        <f>IFERROR(VLOOKUP(C43,'2024'!A:F,REG,FALSE), 0)</f>
        <v>1</v>
      </c>
      <c r="P43" s="19">
        <f>IFERROR(VLOOKUP(C43,'2024'!A:F,STUUR,FALSE), 0)</f>
        <v>0</v>
      </c>
      <c r="Q43" s="18">
        <f>IFERROR(VLOOKUP(C43,'2023'!A:F,INT,FALSE), 0)</f>
        <v>0</v>
      </c>
      <c r="R43" s="18">
        <f>IFERROR(VLOOKUP(C43,'2023'!A:F,NAT,FALSE), 0)</f>
        <v>0</v>
      </c>
      <c r="S43" s="18">
        <f>IFERROR(VLOOKUP(C43,'2023'!A:F,REG,FALSE), 0)</f>
        <v>1</v>
      </c>
      <c r="T43" s="19">
        <f>IFERROR(VLOOKUP(C43,'2023'!A:F,STUUR,FALSE), 0)</f>
        <v>0</v>
      </c>
      <c r="U43" s="17">
        <f>IFERROR(VLOOKUP(C43,'2022'!A:F,INT,FALSE), 0)</f>
        <v>0</v>
      </c>
      <c r="V43" s="18">
        <f>IFERROR(VLOOKUP(C43,'2022'!A:F,NAT,FALSE), 0)</f>
        <v>0</v>
      </c>
      <c r="W43" s="18">
        <f>IFERROR(VLOOKUP(C43,'2022'!A:F,REG,FALSE), 0)</f>
        <v>0</v>
      </c>
      <c r="X43" s="18">
        <f>IFERROR(VLOOKUP(C43,'2022'!A:F,STUUR,FALSE), 0)</f>
        <v>0</v>
      </c>
      <c r="Y43" s="17">
        <f>IFERROR(VLOOKUP(C43,'2021'!A:F,INT,FALSE), 0)</f>
        <v>0</v>
      </c>
      <c r="Z43" s="18">
        <f>IFERROR(VLOOKUP(C43,'2021'!A:F,NAT,FALSE), 0)</f>
        <v>0</v>
      </c>
      <c r="AA43" s="18">
        <f>IFERROR(VLOOKUP(C43,'2021'!A:F,REG,FALSE), 0)</f>
        <v>0</v>
      </c>
      <c r="AB43" s="18">
        <f>IFERROR(VLOOKUP(C43,'2021'!A:F,STUUR,FALSE), 0)</f>
        <v>0</v>
      </c>
      <c r="AC43" s="17">
        <f>IFERROR(VLOOKUP(C43,'2020'!A:F,INT,FALSE), 0)</f>
        <v>0</v>
      </c>
      <c r="AD43" s="18">
        <f>IFERROR(VLOOKUP(C43,'2020'!A:F,NAT,FALSE), 0)</f>
        <v>0</v>
      </c>
      <c r="AE43" s="18">
        <f>IFERROR(VLOOKUP(C43,'2020'!A:F,REG,FALSE), 0)</f>
        <v>1</v>
      </c>
      <c r="AF43" s="18">
        <f>IFERROR(VLOOKUP(C43,'2020'!A:F,STUUR,FALSE), 0)</f>
        <v>0</v>
      </c>
      <c r="AG43" s="17">
        <f>IFERROR(VLOOKUP(C43,'2019'!A:F,INT,FALSE), 0)</f>
        <v>0</v>
      </c>
      <c r="AH43" s="18">
        <f>IFERROR(VLOOKUP(C43,'2019'!A:F,NAT,FALSE), 0)</f>
        <v>0</v>
      </c>
      <c r="AI43" s="18">
        <f>IFERROR(VLOOKUP(C43,'2019'!A:F,REG,FALSE), 0)</f>
        <v>1</v>
      </c>
      <c r="AJ43" s="18">
        <f>IFERROR(VLOOKUP(C43,'2019'!A:F,STUUR,FALSE), 0)</f>
        <v>0</v>
      </c>
      <c r="AK43" s="17">
        <f>IFERROR(VLOOKUP(C43,'2018'!A:F,INT,FALSE), 0)</f>
        <v>0</v>
      </c>
      <c r="AL43" s="18">
        <f>IFERROR(VLOOKUP(C43,'2018'!A:F,NAT,FALSE), 0)</f>
        <v>0</v>
      </c>
      <c r="AM43" s="18">
        <f>IFERROR(VLOOKUP(C43,'2018'!A:F,REG,FALSE), 0)</f>
        <v>0</v>
      </c>
      <c r="AN43" s="19">
        <f>IFERROR(VLOOKUP(C43,'2018'!A:F,STUUR,FALSE), 0)</f>
        <v>0</v>
      </c>
      <c r="AO43" s="18">
        <f>IFERROR(VLOOKUP(C43,'2017'!A:F,INT,FALSE), 0)</f>
        <v>0</v>
      </c>
      <c r="AP43" s="18">
        <f>IFERROR(VLOOKUP(C43,'2017'!A:F,NAT,FALSE), 0)</f>
        <v>0</v>
      </c>
      <c r="AQ43" s="18">
        <f>IFERROR(VLOOKUP(C43,'2017'!A:F,REG,FALSE), 0)</f>
        <v>0</v>
      </c>
      <c r="AR43" s="19">
        <f>IFERROR(VLOOKUP(C43,'2017'!A:F,STUUR,FALSE), 0)</f>
        <v>0</v>
      </c>
      <c r="AS43" s="18">
        <f>IFERROR(VLOOKUP(C43,'2016'!A:F,INT,FALSE), 0)</f>
        <v>0</v>
      </c>
      <c r="AT43" s="18">
        <f>IFERROR(VLOOKUP(C43,'2016'!A:F,NAT,FALSE), 0)</f>
        <v>0</v>
      </c>
      <c r="AU43" s="18">
        <f>IFERROR(VLOOKUP(C43,'2016'!A:F,REG,FALSE), 0)</f>
        <v>1</v>
      </c>
      <c r="AV43" s="19">
        <f>IFERROR(VLOOKUP(C43,'2016'!A:F,STUUR,FALSE), 0)</f>
        <v>0</v>
      </c>
      <c r="AW43" s="18">
        <f>IFERROR(VLOOKUP(C43,'2015'!A:F,INT,FALSE), 0)</f>
        <v>0</v>
      </c>
      <c r="AX43" s="18">
        <f>IFERROR(VLOOKUP(C43,'2015'!A:F,NAT,FALSE), 0)</f>
        <v>0</v>
      </c>
      <c r="AY43" s="18">
        <f>IFERROR(VLOOKUP(C43,'2015'!A:F,REG,FALSE), 0)</f>
        <v>0</v>
      </c>
      <c r="AZ43" s="19">
        <f>IFERROR(VLOOKUP(C43,'2015'!A:F,STUUR,FALSE), 0)</f>
        <v>0</v>
      </c>
      <c r="BA43" s="18">
        <f>IFERROR(VLOOKUP(C43,'2014'!A:F,INT,FALSE), 0)</f>
        <v>0</v>
      </c>
      <c r="BB43" s="18">
        <f>IFERROR(VLOOKUP(C43,'2014'!A:F,NAT,FALSE), 0)</f>
        <v>0</v>
      </c>
      <c r="BC43" s="18">
        <f>IFERROR(VLOOKUP(C43,'2014'!A:F,REG,FALSE), 0)</f>
        <v>0</v>
      </c>
      <c r="BD43" s="19">
        <f>IFERROR(VLOOKUP(C43,'2014'!A:F,STUUR,FALSE), 0)</f>
        <v>0</v>
      </c>
      <c r="BE43" s="13">
        <f>IFERROR(VLOOKUP(C43,'2013'!A:F,INT,FALSE), 0)</f>
        <v>0</v>
      </c>
      <c r="BF43" s="13">
        <f>IFERROR(VLOOKUP(C43,'2013'!A:F,NAT,FALSE), 0)</f>
        <v>0</v>
      </c>
      <c r="BG43" s="13">
        <f>IFERROR(VLOOKUP(C43,'2013'!A:F,REG,FALSE), 0)</f>
        <v>0</v>
      </c>
      <c r="BH43" s="13">
        <f>IFERROR(VLOOKUP(C43,'2013'!A:F,STUUR,FALSE), 0)</f>
        <v>0</v>
      </c>
      <c r="BI43" s="20">
        <f>IFERROR(VLOOKUP(C43,'2012'!A:F,INT,FALSE), 0)</f>
        <v>0</v>
      </c>
      <c r="BJ43" s="13">
        <f>IFERROR(VLOOKUP(C43,'2012'!A:F,NAT,FALSE), 0)</f>
        <v>0</v>
      </c>
      <c r="BK43" s="13">
        <f>IFERROR(VLOOKUP(C43,'2012'!A:F,REG,FALSE), 0)</f>
        <v>0</v>
      </c>
      <c r="BL43" s="13">
        <f>IFERROR(VLOOKUP(C43,'2012'!A:F,STUUR,FALSE), 0)</f>
        <v>0</v>
      </c>
      <c r="BM43" s="20">
        <f>IFERROR(VLOOKUP(C43,'2011'!A:F,INT,FALSE), 0)</f>
        <v>0</v>
      </c>
      <c r="BN43" s="13">
        <f>IFERROR(VLOOKUP(C43,'2011'!A:F,NAT,FALSE), 0)</f>
        <v>0</v>
      </c>
      <c r="BO43" s="13">
        <f>IFERROR(VLOOKUP(C43,'2011'!A:F,REG,FALSE), 0)</f>
        <v>0</v>
      </c>
      <c r="BP43" s="13">
        <f>IFERROR(VLOOKUP(C43,'2011'!A:F,STUUR,FALSE), 0)</f>
        <v>0</v>
      </c>
      <c r="BQ43" s="20">
        <f>IFERROR(VLOOKUP(C43,'2010'!A:F,INT,FALSE), 0)</f>
        <v>0</v>
      </c>
      <c r="BR43" s="13">
        <f>IFERROR(VLOOKUP(C43,'2010'!A:F,NAT,FALSE), 0)</f>
        <v>0</v>
      </c>
      <c r="BS43" s="13">
        <f>IFERROR(VLOOKUP(C43,'2010'!A:F,REG,FALSE), 0)</f>
        <v>0</v>
      </c>
      <c r="BT43" s="13">
        <f>IFERROR(VLOOKUP(C43,'2010'!A:F,STUUR,FALSE), 0)</f>
        <v>0</v>
      </c>
      <c r="BU43" s="20">
        <f>IFERROR(VLOOKUP(C43,'2009'!A:F,INT,FALSE), 0)</f>
        <v>0</v>
      </c>
      <c r="BV43" s="13">
        <f>IFERROR(VLOOKUP(C43,'2009'!A:F,NAT,FALSE), 0)</f>
        <v>0</v>
      </c>
      <c r="BW43" s="13">
        <f>IFERROR(VLOOKUP(C43,'2009'!A:F,REG,FALSE), 0)</f>
        <v>0</v>
      </c>
      <c r="BX43" s="13">
        <f>IFERROR(VLOOKUP(C43,'2009'!A:F,STUUR,FALSE), 0)</f>
        <v>0</v>
      </c>
      <c r="BY43" s="20">
        <f>IFERROR(VLOOKUP(C43,'2006'!A:F,INT,FALSE), 0)</f>
        <v>0</v>
      </c>
      <c r="BZ43" s="13">
        <f>IFERROR(VLOOKUP(C43,'2006'!A:F,NAT,FALSE), 0)</f>
        <v>0</v>
      </c>
      <c r="CA43" s="13">
        <f>IFERROR(VLOOKUP(C43,'2006'!A:F,REG,FALSE), 0)</f>
        <v>0</v>
      </c>
      <c r="CB43" s="13">
        <f>IFERROR(VLOOKUP(C43,'2006'!A:F,STUUR,FALSE), 0)</f>
        <v>0</v>
      </c>
      <c r="CC43" s="20">
        <f>IFERROR(VLOOKUP(C43,'2005'!A:F,INT,FALSE), 0)</f>
        <v>0</v>
      </c>
      <c r="CD43" s="13">
        <f>IFERROR(VLOOKUP(C43,'2005'!A:F,NAT,FALSE), 0)</f>
        <v>0</v>
      </c>
      <c r="CE43" s="13">
        <f>IFERROR(VLOOKUP(C43,'2005'!A:F,REG,FALSE), 0)</f>
        <v>0</v>
      </c>
      <c r="CF43" s="13">
        <f>IFERROR(VLOOKUP(C43,'2005'!A:F,STUUR,FALSE), 0)</f>
        <v>0</v>
      </c>
      <c r="CG43" s="20">
        <f>IFERROR(VLOOKUP(C43,'2004'!A:F,INT,FALSE), 0)</f>
        <v>0</v>
      </c>
      <c r="CH43" s="13">
        <f>IFERROR(VLOOKUP(C43,'2004'!A:F,NAT,FALSE), 0)</f>
        <v>0</v>
      </c>
      <c r="CI43" s="13">
        <f>IFERROR(VLOOKUP(C43,'2004'!A:F,REG,FALSE), 0)</f>
        <v>0</v>
      </c>
      <c r="CJ43" s="13">
        <f>IFERROR(VLOOKUP(C43,'2004'!A:F,STUUR,FALSE), 0)</f>
        <v>0</v>
      </c>
      <c r="CK43" s="20">
        <f>IFERROR(VLOOKUP(C43,'2001'!A:F,INT,FALSE), 0)</f>
        <v>0</v>
      </c>
      <c r="CL43" s="13">
        <f>IFERROR(VLOOKUP(C43,'2001'!A:F,NAT,FALSE), 0)</f>
        <v>0</v>
      </c>
      <c r="CM43" s="13">
        <f>IFERROR(VLOOKUP(C43,'2001'!A:F,REG,FALSE), 0)</f>
        <v>0</v>
      </c>
      <c r="CN43" s="13">
        <f>IFERROR(VLOOKUP(C43,'2001'!A:F,STUUR,FALSE), 0)</f>
        <v>0</v>
      </c>
    </row>
    <row r="44" spans="1:92" ht="13" customHeight="1" x14ac:dyDescent="0.55000000000000004">
      <c r="A44" s="13">
        <f t="shared" si="7"/>
        <v>10</v>
      </c>
      <c r="B44" s="13">
        <f t="shared" si="8"/>
        <v>36</v>
      </c>
      <c r="C44" s="14" t="s">
        <v>30</v>
      </c>
      <c r="D44" s="15">
        <f t="shared" si="9"/>
        <v>5</v>
      </c>
      <c r="E44" s="20">
        <f t="shared" si="10"/>
        <v>0</v>
      </c>
      <c r="F44" s="13">
        <f t="shared" si="11"/>
        <v>1</v>
      </c>
      <c r="G44" s="13">
        <f t="shared" si="12"/>
        <v>3</v>
      </c>
      <c r="H44" s="50">
        <f t="shared" si="13"/>
        <v>1</v>
      </c>
      <c r="I44" s="18">
        <f>IFERROR(VLOOKUP(C44,'2025'!A:F,INT,FALSE), 0)</f>
        <v>0</v>
      </c>
      <c r="J44" s="18">
        <f>IFERROR(VLOOKUP(C44,'2025'!A:F,NAT,FALSE), 0)</f>
        <v>0</v>
      </c>
      <c r="K44" s="18">
        <f>IFERROR(VLOOKUP(C44,'2025'!A:F,REG,FALSE), 0)</f>
        <v>0</v>
      </c>
      <c r="L44" s="19">
        <f>IFERROR(VLOOKUP(C44,'2025'!A:F,STUUR,FALSE), 0)</f>
        <v>0</v>
      </c>
      <c r="M44" s="18">
        <f>IFERROR(VLOOKUP(C44,'2024'!A:F,INT,FALSE), 0)</f>
        <v>0</v>
      </c>
      <c r="N44" s="18">
        <f>IFERROR(VLOOKUP(C44,'2024'!A:F,NAT,FALSE), 0)</f>
        <v>0</v>
      </c>
      <c r="O44" s="18">
        <f>IFERROR(VLOOKUP(C44,'2024'!A:F,REG,FALSE), 0)</f>
        <v>0</v>
      </c>
      <c r="P44" s="19">
        <f>IFERROR(VLOOKUP(C44,'2024'!A:F,STUUR,FALSE), 0)</f>
        <v>0</v>
      </c>
      <c r="Q44" s="18">
        <f>IFERROR(VLOOKUP(C44,'2023'!A:F,INT,FALSE), 0)</f>
        <v>0</v>
      </c>
      <c r="R44" s="18">
        <f>IFERROR(VLOOKUP(C44,'2023'!A:F,NAT,FALSE), 0)</f>
        <v>0</v>
      </c>
      <c r="S44" s="18">
        <f>IFERROR(VLOOKUP(C44,'2023'!A:F,REG,FALSE), 0)</f>
        <v>0</v>
      </c>
      <c r="T44" s="19">
        <f>IFERROR(VLOOKUP(C44,'2023'!A:F,STUUR,FALSE), 0)</f>
        <v>0</v>
      </c>
      <c r="U44" s="17">
        <f>IFERROR(VLOOKUP(C44,'2022'!A:F,INT,FALSE), 0)</f>
        <v>0</v>
      </c>
      <c r="V44" s="18">
        <f>IFERROR(VLOOKUP(C44,'2022'!A:F,NAT,FALSE), 0)</f>
        <v>0</v>
      </c>
      <c r="W44" s="18">
        <f>IFERROR(VLOOKUP(C44,'2022'!A:F,REG,FALSE), 0)</f>
        <v>0</v>
      </c>
      <c r="X44" s="18">
        <f>IFERROR(VLOOKUP(C44,'2022'!A:F,STUUR,FALSE), 0)</f>
        <v>0</v>
      </c>
      <c r="Y44" s="17">
        <f>IFERROR(VLOOKUP(C44,'2021'!A:F,INT,FALSE), 0)</f>
        <v>0</v>
      </c>
      <c r="Z44" s="18">
        <f>IFERROR(VLOOKUP(C44,'2021'!A:F,NAT,FALSE), 0)</f>
        <v>0</v>
      </c>
      <c r="AA44" s="18">
        <f>IFERROR(VLOOKUP(C44,'2021'!A:F,REG,FALSE), 0)</f>
        <v>0</v>
      </c>
      <c r="AB44" s="18">
        <f>IFERROR(VLOOKUP(C44,'2021'!A:F,STUUR,FALSE), 0)</f>
        <v>0</v>
      </c>
      <c r="AC44" s="17">
        <f>IFERROR(VLOOKUP(C44,'2020'!A:F,INT,FALSE), 0)</f>
        <v>0</v>
      </c>
      <c r="AD44" s="18">
        <f>IFERROR(VLOOKUP(C44,'2020'!A:F,NAT,FALSE), 0)</f>
        <v>0</v>
      </c>
      <c r="AE44" s="18">
        <f>IFERROR(VLOOKUP(C44,'2020'!A:F,REG,FALSE), 0)</f>
        <v>0</v>
      </c>
      <c r="AF44" s="18">
        <f>IFERROR(VLOOKUP(C44,'2020'!A:F,STUUR,FALSE), 0)</f>
        <v>0</v>
      </c>
      <c r="AG44" s="17">
        <f>IFERROR(VLOOKUP(C44,'2019'!A:F,INT,FALSE), 0)</f>
        <v>0</v>
      </c>
      <c r="AH44" s="18">
        <f>IFERROR(VLOOKUP(C44,'2019'!A:F,NAT,FALSE), 0)</f>
        <v>0</v>
      </c>
      <c r="AI44" s="18">
        <f>IFERROR(VLOOKUP(C44,'2019'!A:F,REG,FALSE), 0)</f>
        <v>0</v>
      </c>
      <c r="AJ44" s="18">
        <f>IFERROR(VLOOKUP(C44,'2019'!A:F,STUUR,FALSE), 0)</f>
        <v>0</v>
      </c>
      <c r="AK44" s="17">
        <f>IFERROR(VLOOKUP(C44,'2018'!A:F,INT,FALSE), 0)</f>
        <v>0</v>
      </c>
      <c r="AL44" s="18">
        <f>IFERROR(VLOOKUP(C44,'2018'!A:F,NAT,FALSE), 0)</f>
        <v>0</v>
      </c>
      <c r="AM44" s="18">
        <f>IFERROR(VLOOKUP(C44,'2018'!A:F,REG,FALSE), 0)</f>
        <v>0</v>
      </c>
      <c r="AN44" s="19">
        <f>IFERROR(VLOOKUP(C44,'2018'!A:F,STUUR,FALSE), 0)</f>
        <v>0</v>
      </c>
      <c r="AO44" s="18">
        <f>IFERROR(VLOOKUP(C44,'2017'!A:F,INT,FALSE), 0)</f>
        <v>0</v>
      </c>
      <c r="AP44" s="18">
        <f>IFERROR(VLOOKUP(C44,'2017'!A:F,NAT,FALSE), 0)</f>
        <v>0</v>
      </c>
      <c r="AQ44" s="18">
        <f>IFERROR(VLOOKUP(C44,'2017'!A:F,REG,FALSE), 0)</f>
        <v>0</v>
      </c>
      <c r="AR44" s="19">
        <f>IFERROR(VLOOKUP(C44,'2017'!A:F,STUUR,FALSE), 0)</f>
        <v>0</v>
      </c>
      <c r="AS44" s="18">
        <f>IFERROR(VLOOKUP(C44,'2016'!A:F,INT,FALSE), 0)</f>
        <v>0</v>
      </c>
      <c r="AT44" s="18">
        <f>IFERROR(VLOOKUP(C44,'2016'!A:F,NAT,FALSE), 0)</f>
        <v>0</v>
      </c>
      <c r="AU44" s="18">
        <f>IFERROR(VLOOKUP(C44,'2016'!A:F,REG,FALSE), 0)</f>
        <v>0</v>
      </c>
      <c r="AV44" s="19">
        <f>IFERROR(VLOOKUP(C44,'2016'!A:F,STUUR,FALSE), 0)</f>
        <v>1</v>
      </c>
      <c r="AW44" s="18">
        <f>IFERROR(VLOOKUP(C44,'2015'!A:F,INT,FALSE), 0)</f>
        <v>0</v>
      </c>
      <c r="AX44" s="18">
        <f>IFERROR(VLOOKUP(C44,'2015'!A:F,NAT,FALSE), 0)</f>
        <v>0</v>
      </c>
      <c r="AY44" s="18">
        <f>IFERROR(VLOOKUP(C44,'2015'!A:F,REG,FALSE), 0)</f>
        <v>0</v>
      </c>
      <c r="AZ44" s="19">
        <f>IFERROR(VLOOKUP(C44,'2015'!A:F,STUUR,FALSE), 0)</f>
        <v>0</v>
      </c>
      <c r="BA44" s="18">
        <f>IFERROR(VLOOKUP(C44,'2014'!A:F,INT,FALSE), 0)</f>
        <v>0</v>
      </c>
      <c r="BB44" s="18">
        <f>IFERROR(VLOOKUP(C44,'2014'!A:F,NAT,FALSE), 0)</f>
        <v>0</v>
      </c>
      <c r="BC44" s="18">
        <f>IFERROR(VLOOKUP(C44,'2014'!A:F,REG,FALSE), 0)</f>
        <v>1</v>
      </c>
      <c r="BD44" s="19">
        <f>IFERROR(VLOOKUP(C44,'2014'!A:F,STUUR,FALSE), 0)</f>
        <v>0</v>
      </c>
      <c r="BE44" s="13">
        <f>IFERROR(VLOOKUP(C44,'2013'!A:F,INT,FALSE), 0)</f>
        <v>0</v>
      </c>
      <c r="BF44" s="13">
        <f>IFERROR(VLOOKUP(C44,'2013'!A:F,NAT,FALSE), 0)</f>
        <v>0</v>
      </c>
      <c r="BG44" s="13">
        <f>IFERROR(VLOOKUP(C44,'2013'!A:F,REG,FALSE), 0)</f>
        <v>0</v>
      </c>
      <c r="BH44" s="13">
        <f>IFERROR(VLOOKUP(C44,'2013'!A:F,STUUR,FALSE), 0)</f>
        <v>0</v>
      </c>
      <c r="BI44" s="20">
        <f>IFERROR(VLOOKUP(C44,'2012'!A:F,INT,FALSE), 0)</f>
        <v>0</v>
      </c>
      <c r="BJ44" s="13">
        <f>IFERROR(VLOOKUP(C44,'2012'!A:F,NAT,FALSE), 0)</f>
        <v>1</v>
      </c>
      <c r="BK44" s="13">
        <f>IFERROR(VLOOKUP(C44,'2012'!A:F,REG,FALSE), 0)</f>
        <v>1</v>
      </c>
      <c r="BL44" s="13">
        <f>IFERROR(VLOOKUP(C44,'2012'!A:F,STUUR,FALSE), 0)</f>
        <v>0</v>
      </c>
      <c r="BM44" s="20">
        <f>IFERROR(VLOOKUP(C44,'2011'!A:F,INT,FALSE), 0)</f>
        <v>0</v>
      </c>
      <c r="BN44" s="13">
        <f>IFERROR(VLOOKUP(C44,'2011'!A:F,NAT,FALSE), 0)</f>
        <v>0</v>
      </c>
      <c r="BO44" s="13">
        <f>IFERROR(VLOOKUP(C44,'2011'!A:F,REG,FALSE), 0)</f>
        <v>1</v>
      </c>
      <c r="BP44" s="13">
        <f>IFERROR(VLOOKUP(C44,'2011'!A:F,STUUR,FALSE), 0)</f>
        <v>0</v>
      </c>
      <c r="BQ44" s="20">
        <f>IFERROR(VLOOKUP(C44,'2010'!A:F,INT,FALSE), 0)</f>
        <v>0</v>
      </c>
      <c r="BR44" s="13">
        <f>IFERROR(VLOOKUP(C44,'2010'!A:F,NAT,FALSE), 0)</f>
        <v>0</v>
      </c>
      <c r="BS44" s="13">
        <f>IFERROR(VLOOKUP(C44,'2010'!A:F,REG,FALSE), 0)</f>
        <v>0</v>
      </c>
      <c r="BT44" s="13">
        <f>IFERROR(VLOOKUP(C44,'2010'!A:F,STUUR,FALSE), 0)</f>
        <v>0</v>
      </c>
      <c r="BU44" s="20">
        <f>IFERROR(VLOOKUP(C44,'2009'!A:F,INT,FALSE), 0)</f>
        <v>0</v>
      </c>
      <c r="BV44" s="13">
        <f>IFERROR(VLOOKUP(C44,'2009'!A:F,NAT,FALSE), 0)</f>
        <v>0</v>
      </c>
      <c r="BW44" s="13">
        <f>IFERROR(VLOOKUP(C44,'2009'!A:F,REG,FALSE), 0)</f>
        <v>0</v>
      </c>
      <c r="BX44" s="13">
        <f>IFERROR(VLOOKUP(C44,'2009'!A:F,STUUR,FALSE), 0)</f>
        <v>0</v>
      </c>
      <c r="BY44" s="20">
        <f>IFERROR(VLOOKUP(C44,'2006'!A:F,INT,FALSE), 0)</f>
        <v>0</v>
      </c>
      <c r="BZ44" s="13">
        <f>IFERROR(VLOOKUP(C44,'2006'!A:F,NAT,FALSE), 0)</f>
        <v>0</v>
      </c>
      <c r="CA44" s="13">
        <f>IFERROR(VLOOKUP(C44,'2006'!A:F,REG,FALSE), 0)</f>
        <v>0</v>
      </c>
      <c r="CB44" s="13">
        <f>IFERROR(VLOOKUP(C44,'2006'!A:F,STUUR,FALSE), 0)</f>
        <v>0</v>
      </c>
      <c r="CC44" s="20">
        <f>IFERROR(VLOOKUP(C44,'2005'!A:F,INT,FALSE), 0)</f>
        <v>0</v>
      </c>
      <c r="CD44" s="13">
        <f>IFERROR(VLOOKUP(C44,'2005'!A:F,NAT,FALSE), 0)</f>
        <v>0</v>
      </c>
      <c r="CE44" s="13">
        <f>IFERROR(VLOOKUP(C44,'2005'!A:F,REG,FALSE), 0)</f>
        <v>0</v>
      </c>
      <c r="CF44" s="13">
        <f>IFERROR(VLOOKUP(C44,'2005'!A:F,STUUR,FALSE), 0)</f>
        <v>0</v>
      </c>
      <c r="CG44" s="20">
        <f>IFERROR(VLOOKUP(C44,'2004'!A:F,INT,FALSE), 0)</f>
        <v>0</v>
      </c>
      <c r="CH44" s="13">
        <f>IFERROR(VLOOKUP(C44,'2004'!A:F,NAT,FALSE), 0)</f>
        <v>0</v>
      </c>
      <c r="CI44" s="13">
        <f>IFERROR(VLOOKUP(C44,'2004'!A:F,REG,FALSE), 0)</f>
        <v>0</v>
      </c>
      <c r="CJ44" s="13">
        <f>IFERROR(VLOOKUP(C44,'2004'!A:F,STUUR,FALSE), 0)</f>
        <v>0</v>
      </c>
      <c r="CK44" s="20">
        <f>IFERROR(VLOOKUP(C44,'2001'!A:F,INT,FALSE), 0)</f>
        <v>0</v>
      </c>
      <c r="CL44" s="13">
        <f>IFERROR(VLOOKUP(C44,'2001'!A:F,NAT,FALSE), 0)</f>
        <v>0</v>
      </c>
      <c r="CM44" s="13">
        <f>IFERROR(VLOOKUP(C44,'2001'!A:F,REG,FALSE), 0)</f>
        <v>0</v>
      </c>
      <c r="CN44" s="13">
        <f>IFERROR(VLOOKUP(C44,'2001'!A:F,STUUR,FALSE), 0)</f>
        <v>0</v>
      </c>
    </row>
    <row r="45" spans="1:92" ht="13" customHeight="1" x14ac:dyDescent="0.55000000000000004">
      <c r="A45" s="13">
        <f t="shared" si="7"/>
        <v>10</v>
      </c>
      <c r="B45" s="13">
        <f t="shared" si="8"/>
        <v>36</v>
      </c>
      <c r="C45" s="14" t="s">
        <v>5</v>
      </c>
      <c r="D45" s="15">
        <f t="shared" si="9"/>
        <v>5</v>
      </c>
      <c r="E45" s="20">
        <f t="shared" si="10"/>
        <v>0</v>
      </c>
      <c r="F45" s="13">
        <f t="shared" si="11"/>
        <v>0</v>
      </c>
      <c r="G45" s="13">
        <f t="shared" si="12"/>
        <v>5</v>
      </c>
      <c r="H45" s="50">
        <f t="shared" si="13"/>
        <v>0</v>
      </c>
      <c r="I45" s="18">
        <f>IFERROR(VLOOKUP(C45,'2025'!A:F,INT,FALSE), 0)</f>
        <v>0</v>
      </c>
      <c r="J45" s="18">
        <f>IFERROR(VLOOKUP(C45,'2025'!A:F,NAT,FALSE), 0)</f>
        <v>0</v>
      </c>
      <c r="K45" s="18">
        <f>IFERROR(VLOOKUP(C45,'2025'!A:F,REG,FALSE), 0)</f>
        <v>0</v>
      </c>
      <c r="L45" s="19">
        <f>IFERROR(VLOOKUP(C45,'2025'!A:F,STUUR,FALSE), 0)</f>
        <v>0</v>
      </c>
      <c r="M45" s="18">
        <f>IFERROR(VLOOKUP(C45,'2024'!A:F,INT,FALSE), 0)</f>
        <v>0</v>
      </c>
      <c r="N45" s="18">
        <f>IFERROR(VLOOKUP(C45,'2024'!A:F,NAT,FALSE), 0)</f>
        <v>0</v>
      </c>
      <c r="O45" s="18">
        <f>IFERROR(VLOOKUP(C45,'2024'!A:F,REG,FALSE), 0)</f>
        <v>0</v>
      </c>
      <c r="P45" s="19">
        <f>IFERROR(VLOOKUP(C45,'2024'!A:F,STUUR,FALSE), 0)</f>
        <v>0</v>
      </c>
      <c r="Q45" s="18">
        <f>IFERROR(VLOOKUP(C45,'2023'!A:F,INT,FALSE), 0)</f>
        <v>0</v>
      </c>
      <c r="R45" s="18">
        <f>IFERROR(VLOOKUP(C45,'2023'!A:F,NAT,FALSE), 0)</f>
        <v>0</v>
      </c>
      <c r="S45" s="18">
        <f>IFERROR(VLOOKUP(C45,'2023'!A:F,REG,FALSE), 0)</f>
        <v>0</v>
      </c>
      <c r="T45" s="19">
        <f>IFERROR(VLOOKUP(C45,'2023'!A:F,STUUR,FALSE), 0)</f>
        <v>0</v>
      </c>
      <c r="U45" s="17">
        <f>IFERROR(VLOOKUP(C45,'2022'!A:F,INT,FALSE), 0)</f>
        <v>0</v>
      </c>
      <c r="V45" s="18">
        <f>IFERROR(VLOOKUP(C45,'2022'!A:F,NAT,FALSE), 0)</f>
        <v>0</v>
      </c>
      <c r="W45" s="18">
        <f>IFERROR(VLOOKUP(C45,'2022'!A:F,REG,FALSE), 0)</f>
        <v>0</v>
      </c>
      <c r="X45" s="18">
        <f>IFERROR(VLOOKUP(C45,'2022'!A:F,STUUR,FALSE), 0)</f>
        <v>0</v>
      </c>
      <c r="Y45" s="17">
        <f>IFERROR(VLOOKUP(C45,'2021'!A:F,INT,FALSE), 0)</f>
        <v>0</v>
      </c>
      <c r="Z45" s="18">
        <f>IFERROR(VLOOKUP(C45,'2021'!A:F,NAT,FALSE), 0)</f>
        <v>0</v>
      </c>
      <c r="AA45" s="18">
        <f>IFERROR(VLOOKUP(C45,'2021'!A:F,REG,FALSE), 0)</f>
        <v>0</v>
      </c>
      <c r="AB45" s="18">
        <f>IFERROR(VLOOKUP(C45,'2021'!A:F,STUUR,FALSE), 0)</f>
        <v>0</v>
      </c>
      <c r="AC45" s="17">
        <f>IFERROR(VLOOKUP(C45,'2020'!A:F,INT,FALSE), 0)</f>
        <v>0</v>
      </c>
      <c r="AD45" s="18">
        <f>IFERROR(VLOOKUP(C45,'2020'!A:F,NAT,FALSE), 0)</f>
        <v>0</v>
      </c>
      <c r="AE45" s="18">
        <f>IFERROR(VLOOKUP(C45,'2020'!A:F,REG,FALSE), 0)</f>
        <v>0</v>
      </c>
      <c r="AF45" s="18">
        <f>IFERROR(VLOOKUP(C45,'2020'!A:F,STUUR,FALSE), 0)</f>
        <v>0</v>
      </c>
      <c r="AG45" s="17">
        <f>IFERROR(VLOOKUP(C45,'2019'!A:F,INT,FALSE), 0)</f>
        <v>0</v>
      </c>
      <c r="AH45" s="18">
        <f>IFERROR(VLOOKUP(C45,'2019'!A:F,NAT,FALSE), 0)</f>
        <v>0</v>
      </c>
      <c r="AI45" s="18">
        <f>IFERROR(VLOOKUP(C45,'2019'!A:F,REG,FALSE), 0)</f>
        <v>0</v>
      </c>
      <c r="AJ45" s="18">
        <f>IFERROR(VLOOKUP(C45,'2019'!A:F,STUUR,FALSE), 0)</f>
        <v>0</v>
      </c>
      <c r="AK45" s="17">
        <f>IFERROR(VLOOKUP(C45,'2018'!A:F,INT,FALSE), 0)</f>
        <v>0</v>
      </c>
      <c r="AL45" s="18">
        <f>IFERROR(VLOOKUP(C45,'2018'!A:F,NAT,FALSE), 0)</f>
        <v>0</v>
      </c>
      <c r="AM45" s="18">
        <f>IFERROR(VLOOKUP(C45,'2018'!A:F,REG,FALSE), 0)</f>
        <v>0</v>
      </c>
      <c r="AN45" s="19">
        <f>IFERROR(VLOOKUP(C45,'2018'!A:F,STUUR,FALSE), 0)</f>
        <v>0</v>
      </c>
      <c r="AO45" s="18">
        <f>IFERROR(VLOOKUP(C45,'2017'!A:F,INT,FALSE), 0)</f>
        <v>0</v>
      </c>
      <c r="AP45" s="18">
        <f>IFERROR(VLOOKUP(C45,'2017'!A:F,NAT,FALSE), 0)</f>
        <v>0</v>
      </c>
      <c r="AQ45" s="18">
        <f>IFERROR(VLOOKUP(C45,'2017'!A:F,REG,FALSE), 0)</f>
        <v>1</v>
      </c>
      <c r="AR45" s="19">
        <f>IFERROR(VLOOKUP(C45,'2017'!A:F,STUUR,FALSE), 0)</f>
        <v>0</v>
      </c>
      <c r="AS45" s="18">
        <f>IFERROR(VLOOKUP(C45,'2016'!A:F,INT,FALSE), 0)</f>
        <v>0</v>
      </c>
      <c r="AT45" s="18">
        <f>IFERROR(VLOOKUP(C45,'2016'!A:F,NAT,FALSE), 0)</f>
        <v>0</v>
      </c>
      <c r="AU45" s="18">
        <f>IFERROR(VLOOKUP(C45,'2016'!A:F,REG,FALSE), 0)</f>
        <v>1</v>
      </c>
      <c r="AV45" s="19">
        <f>IFERROR(VLOOKUP(C45,'2016'!A:F,STUUR,FALSE), 0)</f>
        <v>0</v>
      </c>
      <c r="AW45" s="18">
        <f>IFERROR(VLOOKUP(C45,'2015'!A:F,INT,FALSE), 0)</f>
        <v>0</v>
      </c>
      <c r="AX45" s="18">
        <f>IFERROR(VLOOKUP(C45,'2015'!A:F,NAT,FALSE), 0)</f>
        <v>0</v>
      </c>
      <c r="AY45" s="18">
        <f>IFERROR(VLOOKUP(C45,'2015'!A:F,REG,FALSE), 0)</f>
        <v>0</v>
      </c>
      <c r="AZ45" s="19">
        <f>IFERROR(VLOOKUP(C45,'2015'!A:F,STUUR,FALSE), 0)</f>
        <v>0</v>
      </c>
      <c r="BA45" s="18">
        <f>IFERROR(VLOOKUP(C45,'2014'!A:F,INT,FALSE), 0)</f>
        <v>0</v>
      </c>
      <c r="BB45" s="18">
        <f>IFERROR(VLOOKUP(C45,'2014'!A:F,NAT,FALSE), 0)</f>
        <v>0</v>
      </c>
      <c r="BC45" s="18">
        <f>IFERROR(VLOOKUP(C45,'2014'!A:F,REG,FALSE), 0)</f>
        <v>0</v>
      </c>
      <c r="BD45" s="19">
        <f>IFERROR(VLOOKUP(C45,'2014'!A:F,STUUR,FALSE), 0)</f>
        <v>0</v>
      </c>
      <c r="BE45" s="13">
        <f>IFERROR(VLOOKUP(C45,'2013'!A:F,INT,FALSE), 0)</f>
        <v>0</v>
      </c>
      <c r="BF45" s="13">
        <f>IFERROR(VLOOKUP(C45,'2013'!A:F,NAT,FALSE), 0)</f>
        <v>0</v>
      </c>
      <c r="BG45" s="13">
        <f>IFERROR(VLOOKUP(C45,'2013'!A:F,REG,FALSE), 0)</f>
        <v>2</v>
      </c>
      <c r="BH45" s="13">
        <f>IFERROR(VLOOKUP(C45,'2013'!A:F,STUUR,FALSE), 0)</f>
        <v>0</v>
      </c>
      <c r="BI45" s="20">
        <f>IFERROR(VLOOKUP(C45,'2012'!A:F,INT,FALSE), 0)</f>
        <v>0</v>
      </c>
      <c r="BJ45" s="13">
        <f>IFERROR(VLOOKUP(C45,'2012'!A:F,NAT,FALSE), 0)</f>
        <v>0</v>
      </c>
      <c r="BK45" s="13">
        <f>IFERROR(VLOOKUP(C45,'2012'!A:F,REG,FALSE), 0)</f>
        <v>1</v>
      </c>
      <c r="BL45" s="13">
        <f>IFERROR(VLOOKUP(C45,'2012'!A:F,STUUR,FALSE), 0)</f>
        <v>0</v>
      </c>
      <c r="BM45" s="20">
        <f>IFERROR(VLOOKUP(C45,'2011'!A:F,INT,FALSE), 0)</f>
        <v>0</v>
      </c>
      <c r="BN45" s="13">
        <f>IFERROR(VLOOKUP(C45,'2011'!A:F,NAT,FALSE), 0)</f>
        <v>0</v>
      </c>
      <c r="BO45" s="13">
        <f>IFERROR(VLOOKUP(C45,'2011'!A:F,REG,FALSE), 0)</f>
        <v>0</v>
      </c>
      <c r="BP45" s="13">
        <f>IFERROR(VLOOKUP(C45,'2011'!A:F,STUUR,FALSE), 0)</f>
        <v>0</v>
      </c>
      <c r="BQ45" s="20">
        <f>IFERROR(VLOOKUP(C45,'2010'!A:F,INT,FALSE), 0)</f>
        <v>0</v>
      </c>
      <c r="BR45" s="13">
        <f>IFERROR(VLOOKUP(C45,'2010'!A:F,NAT,FALSE), 0)</f>
        <v>0</v>
      </c>
      <c r="BS45" s="13">
        <f>IFERROR(VLOOKUP(C45,'2010'!A:F,REG,FALSE), 0)</f>
        <v>0</v>
      </c>
      <c r="BT45" s="13">
        <f>IFERROR(VLOOKUP(C45,'2010'!A:F,STUUR,FALSE), 0)</f>
        <v>0</v>
      </c>
      <c r="BU45" s="20">
        <f>IFERROR(VLOOKUP(C45,'2009'!A:F,INT,FALSE), 0)</f>
        <v>0</v>
      </c>
      <c r="BV45" s="13">
        <f>IFERROR(VLOOKUP(C45,'2009'!A:F,NAT,FALSE), 0)</f>
        <v>0</v>
      </c>
      <c r="BW45" s="13">
        <f>IFERROR(VLOOKUP(C45,'2009'!A:F,REG,FALSE), 0)</f>
        <v>0</v>
      </c>
      <c r="BX45" s="13">
        <f>IFERROR(VLOOKUP(C45,'2009'!A:F,STUUR,FALSE), 0)</f>
        <v>0</v>
      </c>
      <c r="BY45" s="20">
        <f>IFERROR(VLOOKUP(C45,'2006'!A:F,INT,FALSE), 0)</f>
        <v>0</v>
      </c>
      <c r="BZ45" s="13">
        <f>IFERROR(VLOOKUP(C45,'2006'!A:F,NAT,FALSE), 0)</f>
        <v>0</v>
      </c>
      <c r="CA45" s="13">
        <f>IFERROR(VLOOKUP(C45,'2006'!A:F,REG,FALSE), 0)</f>
        <v>0</v>
      </c>
      <c r="CB45" s="13">
        <f>IFERROR(VLOOKUP(C45,'2006'!A:F,STUUR,FALSE), 0)</f>
        <v>0</v>
      </c>
      <c r="CC45" s="20">
        <f>IFERROR(VLOOKUP(C45,'2005'!A:F,INT,FALSE), 0)</f>
        <v>0</v>
      </c>
      <c r="CD45" s="13">
        <f>IFERROR(VLOOKUP(C45,'2005'!A:F,NAT,FALSE), 0)</f>
        <v>0</v>
      </c>
      <c r="CE45" s="13">
        <f>IFERROR(VLOOKUP(C45,'2005'!A:F,REG,FALSE), 0)</f>
        <v>0</v>
      </c>
      <c r="CF45" s="13">
        <f>IFERROR(VLOOKUP(C45,'2005'!A:F,STUUR,FALSE), 0)</f>
        <v>0</v>
      </c>
      <c r="CG45" s="20">
        <f>IFERROR(VLOOKUP(C45,'2004'!A:F,INT,FALSE), 0)</f>
        <v>0</v>
      </c>
      <c r="CH45" s="13">
        <f>IFERROR(VLOOKUP(C45,'2004'!A:F,NAT,FALSE), 0)</f>
        <v>0</v>
      </c>
      <c r="CI45" s="13">
        <f>IFERROR(VLOOKUP(C45,'2004'!A:F,REG,FALSE), 0)</f>
        <v>0</v>
      </c>
      <c r="CJ45" s="13">
        <f>IFERROR(VLOOKUP(C45,'2004'!A:F,STUUR,FALSE), 0)</f>
        <v>0</v>
      </c>
      <c r="CK45" s="20">
        <f>IFERROR(VLOOKUP(C45,'2001'!A:F,INT,FALSE), 0)</f>
        <v>0</v>
      </c>
      <c r="CL45" s="13">
        <f>IFERROR(VLOOKUP(C45,'2001'!A:F,NAT,FALSE), 0)</f>
        <v>0</v>
      </c>
      <c r="CM45" s="13">
        <f>IFERROR(VLOOKUP(C45,'2001'!A:F,REG,FALSE), 0)</f>
        <v>0</v>
      </c>
      <c r="CN45" s="13">
        <f>IFERROR(VLOOKUP(C45,'2001'!A:F,STUUR,FALSE), 0)</f>
        <v>0</v>
      </c>
    </row>
    <row r="46" spans="1:92" ht="13" customHeight="1" x14ac:dyDescent="0.55000000000000004">
      <c r="A46" s="13">
        <f t="shared" si="7"/>
        <v>10</v>
      </c>
      <c r="B46" s="13">
        <f t="shared" si="8"/>
        <v>36</v>
      </c>
      <c r="C46" s="14" t="s">
        <v>250</v>
      </c>
      <c r="D46" s="15">
        <f t="shared" si="9"/>
        <v>6</v>
      </c>
      <c r="E46" s="20">
        <f t="shared" si="10"/>
        <v>0</v>
      </c>
      <c r="F46" s="13">
        <f t="shared" si="11"/>
        <v>0</v>
      </c>
      <c r="G46" s="13">
        <f t="shared" si="12"/>
        <v>4</v>
      </c>
      <c r="H46" s="50">
        <f t="shared" si="13"/>
        <v>2</v>
      </c>
      <c r="I46" s="18">
        <f>IFERROR(VLOOKUP(C46,'2025'!A:F,INT,FALSE), 0)</f>
        <v>0</v>
      </c>
      <c r="J46" s="18">
        <f>IFERROR(VLOOKUP(C46,'2025'!A:F,NAT,FALSE), 0)</f>
        <v>0</v>
      </c>
      <c r="K46" s="18">
        <f>IFERROR(VLOOKUP(C46,'2025'!A:F,REG,FALSE), 0)</f>
        <v>0</v>
      </c>
      <c r="L46" s="19">
        <f>IFERROR(VLOOKUP(C46,'2025'!A:F,STUUR,FALSE), 0)</f>
        <v>0</v>
      </c>
      <c r="M46" s="18">
        <f>IFERROR(VLOOKUP(C46,'2024'!A:F,INT,FALSE), 0)</f>
        <v>0</v>
      </c>
      <c r="N46" s="18">
        <f>IFERROR(VLOOKUP(C46,'2024'!A:F,NAT,FALSE), 0)</f>
        <v>0</v>
      </c>
      <c r="O46" s="18">
        <f>IFERROR(VLOOKUP(C46,'2024'!A:F,REG,FALSE), 0)</f>
        <v>0</v>
      </c>
      <c r="P46" s="19">
        <f>IFERROR(VLOOKUP(C46,'2024'!A:F,STUUR,FALSE), 0)</f>
        <v>0</v>
      </c>
      <c r="Q46" s="18">
        <f>IFERROR(VLOOKUP(C46,'2023'!A:F,INT,FALSE), 0)</f>
        <v>0</v>
      </c>
      <c r="R46" s="18">
        <f>IFERROR(VLOOKUP(C46,'2023'!A:F,NAT,FALSE), 0)</f>
        <v>0</v>
      </c>
      <c r="S46" s="18">
        <f>IFERROR(VLOOKUP(C46,'2023'!A:F,REG,FALSE), 0)</f>
        <v>0</v>
      </c>
      <c r="T46" s="19">
        <f>IFERROR(VLOOKUP(C46,'2023'!A:F,STUUR,FALSE), 0)</f>
        <v>0</v>
      </c>
      <c r="U46" s="17">
        <f>IFERROR(VLOOKUP(C46,'2022'!A:F,INT,FALSE), 0)</f>
        <v>0</v>
      </c>
      <c r="V46" s="18">
        <f>IFERROR(VLOOKUP(C46,'2022'!A:F,NAT,FALSE), 0)</f>
        <v>0</v>
      </c>
      <c r="W46" s="18">
        <f>IFERROR(VLOOKUP(C46,'2022'!A:F,REG,FALSE), 0)</f>
        <v>1</v>
      </c>
      <c r="X46" s="18">
        <f>IFERROR(VLOOKUP(C46,'2022'!A:F,STUUR,FALSE), 0)</f>
        <v>1</v>
      </c>
      <c r="Y46" s="17">
        <f>IFERROR(VLOOKUP(C46,'2021'!A:F,INT,FALSE), 0)</f>
        <v>0</v>
      </c>
      <c r="Z46" s="18">
        <f>IFERROR(VLOOKUP(C46,'2021'!A:F,NAT,FALSE), 0)</f>
        <v>0</v>
      </c>
      <c r="AA46" s="18">
        <f>IFERROR(VLOOKUP(C46,'2021'!A:F,REG,FALSE), 0)</f>
        <v>1</v>
      </c>
      <c r="AB46" s="18">
        <f>IFERROR(VLOOKUP(C46,'2021'!A:F,STUUR,FALSE), 0)</f>
        <v>0</v>
      </c>
      <c r="AC46" s="17">
        <f>IFERROR(VLOOKUP(C46,'2020'!A:F,INT,FALSE), 0)</f>
        <v>0</v>
      </c>
      <c r="AD46" s="18">
        <f>IFERROR(VLOOKUP(C46,'2020'!A:F,NAT,FALSE), 0)</f>
        <v>0</v>
      </c>
      <c r="AE46" s="18">
        <f>IFERROR(VLOOKUP(C46,'2020'!A:F,REG,FALSE), 0)</f>
        <v>1</v>
      </c>
      <c r="AF46" s="18">
        <f>IFERROR(VLOOKUP(C46,'2020'!A:F,STUUR,FALSE), 0)</f>
        <v>0</v>
      </c>
      <c r="AG46" s="17">
        <f>IFERROR(VLOOKUP(C46,'2019'!A:F,INT,FALSE), 0)</f>
        <v>0</v>
      </c>
      <c r="AH46" s="18">
        <f>IFERROR(VLOOKUP(C46,'2019'!A:F,NAT,FALSE), 0)</f>
        <v>0</v>
      </c>
      <c r="AI46" s="18">
        <f>IFERROR(VLOOKUP(C46,'2019'!A:F,REG,FALSE), 0)</f>
        <v>1</v>
      </c>
      <c r="AJ46" s="18">
        <f>IFERROR(VLOOKUP(C46,'2019'!A:F,STUUR,FALSE), 0)</f>
        <v>1</v>
      </c>
      <c r="AK46" s="17">
        <f>IFERROR(VLOOKUP(C46,'2018'!A:F,INT,FALSE), 0)</f>
        <v>0</v>
      </c>
      <c r="AL46" s="18">
        <f>IFERROR(VLOOKUP(C46,'2018'!A:F,NAT,FALSE), 0)</f>
        <v>0</v>
      </c>
      <c r="AM46" s="18">
        <f>IFERROR(VLOOKUP(C46,'2018'!A:F,REG,FALSE), 0)</f>
        <v>0</v>
      </c>
      <c r="AN46" s="19">
        <f>IFERROR(VLOOKUP(C46,'2018'!A:F,STUUR,FALSE), 0)</f>
        <v>0</v>
      </c>
      <c r="AO46" s="18">
        <f>IFERROR(VLOOKUP(C46,'2017'!A:F,INT,FALSE), 0)</f>
        <v>0</v>
      </c>
      <c r="AP46" s="18">
        <f>IFERROR(VLOOKUP(C46,'2017'!A:F,NAT,FALSE), 0)</f>
        <v>0</v>
      </c>
      <c r="AQ46" s="18">
        <f>IFERROR(VLOOKUP(C46,'2017'!A:F,REG,FALSE), 0)</f>
        <v>0</v>
      </c>
      <c r="AR46" s="19">
        <f>IFERROR(VLOOKUP(C46,'2017'!A:F,STUUR,FALSE), 0)</f>
        <v>0</v>
      </c>
      <c r="AS46" s="18">
        <f>IFERROR(VLOOKUP(C46,'2016'!A:F,INT,FALSE), 0)</f>
        <v>0</v>
      </c>
      <c r="AT46" s="18">
        <f>IFERROR(VLOOKUP(C46,'2016'!A:F,NAT,FALSE), 0)</f>
        <v>0</v>
      </c>
      <c r="AU46" s="18">
        <f>IFERROR(VLOOKUP(C46,'2016'!A:F,REG,FALSE), 0)</f>
        <v>0</v>
      </c>
      <c r="AV46" s="19">
        <f>IFERROR(VLOOKUP(C46,'2016'!A:F,STUUR,FALSE), 0)</f>
        <v>0</v>
      </c>
      <c r="AW46" s="18">
        <f>IFERROR(VLOOKUP(C46,'2015'!A:F,INT,FALSE), 0)</f>
        <v>0</v>
      </c>
      <c r="AX46" s="18">
        <f>IFERROR(VLOOKUP(C46,'2015'!A:F,NAT,FALSE), 0)</f>
        <v>0</v>
      </c>
      <c r="AY46" s="18">
        <f>IFERROR(VLOOKUP(C46,'2015'!A:F,REG,FALSE), 0)</f>
        <v>0</v>
      </c>
      <c r="AZ46" s="19">
        <f>IFERROR(VLOOKUP(C46,'2015'!A:F,STUUR,FALSE), 0)</f>
        <v>0</v>
      </c>
      <c r="BA46" s="18">
        <f>IFERROR(VLOOKUP(C46,'2014'!A:F,INT,FALSE), 0)</f>
        <v>0</v>
      </c>
      <c r="BB46" s="18">
        <f>IFERROR(VLOOKUP(C46,'2014'!A:F,NAT,FALSE), 0)</f>
        <v>0</v>
      </c>
      <c r="BC46" s="18">
        <f>IFERROR(VLOOKUP(C46,'2014'!A:F,REG,FALSE), 0)</f>
        <v>0</v>
      </c>
      <c r="BD46" s="19">
        <f>IFERROR(VLOOKUP(C46,'2014'!A:F,STUUR,FALSE), 0)</f>
        <v>0</v>
      </c>
      <c r="BE46" s="13">
        <f>IFERROR(VLOOKUP(C46,'2013'!A:F,INT,FALSE), 0)</f>
        <v>0</v>
      </c>
      <c r="BF46" s="13">
        <f>IFERROR(VLOOKUP(C46,'2013'!A:F,NAT,FALSE), 0)</f>
        <v>0</v>
      </c>
      <c r="BG46" s="13">
        <f>IFERROR(VLOOKUP(C46,'2013'!A:F,REG,FALSE), 0)</f>
        <v>0</v>
      </c>
      <c r="BH46" s="13">
        <f>IFERROR(VLOOKUP(C46,'2013'!A:F,STUUR,FALSE), 0)</f>
        <v>0</v>
      </c>
      <c r="BI46" s="20">
        <f>IFERROR(VLOOKUP(C46,'2012'!A:F,INT,FALSE), 0)</f>
        <v>0</v>
      </c>
      <c r="BJ46" s="13">
        <f>IFERROR(VLOOKUP(C46,'2012'!A:F,NAT,FALSE), 0)</f>
        <v>0</v>
      </c>
      <c r="BK46" s="13">
        <f>IFERROR(VLOOKUP(C46,'2012'!A:F,REG,FALSE), 0)</f>
        <v>0</v>
      </c>
      <c r="BL46" s="13">
        <f>IFERROR(VLOOKUP(C46,'2012'!A:F,STUUR,FALSE), 0)</f>
        <v>0</v>
      </c>
      <c r="BM46" s="20">
        <f>IFERROR(VLOOKUP(C46,'2011'!A:F,INT,FALSE), 0)</f>
        <v>0</v>
      </c>
      <c r="BN46" s="13">
        <f>IFERROR(VLOOKUP(C46,'2011'!A:F,NAT,FALSE), 0)</f>
        <v>0</v>
      </c>
      <c r="BO46" s="13">
        <f>IFERROR(VLOOKUP(C46,'2011'!A:F,REG,FALSE), 0)</f>
        <v>0</v>
      </c>
      <c r="BP46" s="13">
        <f>IFERROR(VLOOKUP(C46,'2011'!A:F,STUUR,FALSE), 0)</f>
        <v>0</v>
      </c>
      <c r="BQ46" s="20">
        <f>IFERROR(VLOOKUP(C46,'2010'!A:F,INT,FALSE), 0)</f>
        <v>0</v>
      </c>
      <c r="BR46" s="13">
        <f>IFERROR(VLOOKUP(C46,'2010'!A:F,NAT,FALSE), 0)</f>
        <v>0</v>
      </c>
      <c r="BS46" s="13">
        <f>IFERROR(VLOOKUP(C46,'2010'!A:F,REG,FALSE), 0)</f>
        <v>0</v>
      </c>
      <c r="BT46" s="13">
        <f>IFERROR(VLOOKUP(C46,'2010'!A:F,STUUR,FALSE), 0)</f>
        <v>0</v>
      </c>
      <c r="BU46" s="20">
        <f>IFERROR(VLOOKUP(C46,'2009'!A:F,INT,FALSE), 0)</f>
        <v>0</v>
      </c>
      <c r="BV46" s="13">
        <f>IFERROR(VLOOKUP(C46,'2009'!A:F,NAT,FALSE), 0)</f>
        <v>0</v>
      </c>
      <c r="BW46" s="13">
        <f>IFERROR(VLOOKUP(C46,'2009'!A:F,REG,FALSE), 0)</f>
        <v>0</v>
      </c>
      <c r="BX46" s="13">
        <f>IFERROR(VLOOKUP(C46,'2009'!A:F,STUUR,FALSE), 0)</f>
        <v>0</v>
      </c>
      <c r="BY46" s="20">
        <f>IFERROR(VLOOKUP(C46,'2006'!A:F,INT,FALSE), 0)</f>
        <v>0</v>
      </c>
      <c r="BZ46" s="13">
        <f>IFERROR(VLOOKUP(C46,'2006'!A:F,NAT,FALSE), 0)</f>
        <v>0</v>
      </c>
      <c r="CA46" s="13">
        <f>IFERROR(VLOOKUP(C46,'2006'!A:F,REG,FALSE), 0)</f>
        <v>0</v>
      </c>
      <c r="CB46" s="13">
        <f>IFERROR(VLOOKUP(C46,'2006'!A:F,STUUR,FALSE), 0)</f>
        <v>0</v>
      </c>
      <c r="CC46" s="20">
        <f>IFERROR(VLOOKUP(C46,'2005'!A:F,INT,FALSE), 0)</f>
        <v>0</v>
      </c>
      <c r="CD46" s="13">
        <f>IFERROR(VLOOKUP(C46,'2005'!A:F,NAT,FALSE), 0)</f>
        <v>0</v>
      </c>
      <c r="CE46" s="13">
        <f>IFERROR(VLOOKUP(C46,'2005'!A:F,REG,FALSE), 0)</f>
        <v>0</v>
      </c>
      <c r="CF46" s="13">
        <f>IFERROR(VLOOKUP(C46,'2005'!A:F,STUUR,FALSE), 0)</f>
        <v>0</v>
      </c>
      <c r="CG46" s="20">
        <f>IFERROR(VLOOKUP(C46,'2004'!A:F,INT,FALSE), 0)</f>
        <v>0</v>
      </c>
      <c r="CH46" s="13">
        <f>IFERROR(VLOOKUP(C46,'2004'!A:F,NAT,FALSE), 0)</f>
        <v>0</v>
      </c>
      <c r="CI46" s="13">
        <f>IFERROR(VLOOKUP(C46,'2004'!A:F,REG,FALSE), 0)</f>
        <v>0</v>
      </c>
      <c r="CJ46" s="13">
        <f>IFERROR(VLOOKUP(C46,'2004'!A:F,STUUR,FALSE), 0)</f>
        <v>0</v>
      </c>
      <c r="CK46" s="20">
        <f>IFERROR(VLOOKUP(C46,'2001'!A:F,INT,FALSE), 0)</f>
        <v>0</v>
      </c>
      <c r="CL46" s="13">
        <f>IFERROR(VLOOKUP(C46,'2001'!A:F,NAT,FALSE), 0)</f>
        <v>0</v>
      </c>
      <c r="CM46" s="13">
        <f>IFERROR(VLOOKUP(C46,'2001'!A:F,REG,FALSE), 0)</f>
        <v>0</v>
      </c>
      <c r="CN46" s="13">
        <f>IFERROR(VLOOKUP(C46,'2001'!A:F,STUUR,FALSE), 0)</f>
        <v>0</v>
      </c>
    </row>
    <row r="47" spans="1:92" ht="13" customHeight="1" x14ac:dyDescent="0.55000000000000004">
      <c r="A47" s="13">
        <f t="shared" si="7"/>
        <v>9</v>
      </c>
      <c r="B47" s="13">
        <f t="shared" si="8"/>
        <v>45</v>
      </c>
      <c r="C47" s="14" t="s">
        <v>52</v>
      </c>
      <c r="D47" s="15">
        <f t="shared" si="9"/>
        <v>4</v>
      </c>
      <c r="E47" s="20">
        <f t="shared" si="10"/>
        <v>0</v>
      </c>
      <c r="F47" s="13">
        <f t="shared" si="11"/>
        <v>1</v>
      </c>
      <c r="G47" s="13">
        <f t="shared" si="12"/>
        <v>3</v>
      </c>
      <c r="H47" s="50">
        <f t="shared" si="13"/>
        <v>0</v>
      </c>
      <c r="I47" s="18">
        <f>IFERROR(VLOOKUP(C47,'2025'!A:F,INT,FALSE), 0)</f>
        <v>0</v>
      </c>
      <c r="J47" s="18">
        <f>IFERROR(VLOOKUP(C47,'2025'!A:F,NAT,FALSE), 0)</f>
        <v>0</v>
      </c>
      <c r="K47" s="18">
        <f>IFERROR(VLOOKUP(C47,'2025'!A:F,REG,FALSE), 0)</f>
        <v>0</v>
      </c>
      <c r="L47" s="19">
        <f>IFERROR(VLOOKUP(C47,'2025'!A:F,STUUR,FALSE), 0)</f>
        <v>0</v>
      </c>
      <c r="M47" s="18">
        <f>IFERROR(VLOOKUP(C47,'2024'!A:F,INT,FALSE), 0)</f>
        <v>0</v>
      </c>
      <c r="N47" s="18">
        <f>IFERROR(VLOOKUP(C47,'2024'!A:F,NAT,FALSE), 0)</f>
        <v>0</v>
      </c>
      <c r="O47" s="18">
        <f>IFERROR(VLOOKUP(C47,'2024'!A:F,REG,FALSE), 0)</f>
        <v>0</v>
      </c>
      <c r="P47" s="19">
        <f>IFERROR(VLOOKUP(C47,'2024'!A:F,STUUR,FALSE), 0)</f>
        <v>0</v>
      </c>
      <c r="Q47" s="18">
        <f>IFERROR(VLOOKUP(C47,'2023'!A:F,INT,FALSE), 0)</f>
        <v>0</v>
      </c>
      <c r="R47" s="18">
        <f>IFERROR(VLOOKUP(C47,'2023'!A:F,NAT,FALSE), 0)</f>
        <v>0</v>
      </c>
      <c r="S47" s="18">
        <f>IFERROR(VLOOKUP(C47,'2023'!A:F,REG,FALSE), 0)</f>
        <v>0</v>
      </c>
      <c r="T47" s="19">
        <f>IFERROR(VLOOKUP(C47,'2023'!A:F,STUUR,FALSE), 0)</f>
        <v>0</v>
      </c>
      <c r="U47" s="17">
        <f>IFERROR(VLOOKUP(C47,'2022'!A:F,INT,FALSE), 0)</f>
        <v>0</v>
      </c>
      <c r="V47" s="18">
        <f>IFERROR(VLOOKUP(C47,'2022'!A:F,NAT,FALSE), 0)</f>
        <v>1</v>
      </c>
      <c r="W47" s="18">
        <f>IFERROR(VLOOKUP(C47,'2022'!A:F,REG,FALSE), 0)</f>
        <v>0</v>
      </c>
      <c r="X47" s="18">
        <f>IFERROR(VLOOKUP(C47,'2022'!A:F,STUUR,FALSE), 0)</f>
        <v>0</v>
      </c>
      <c r="Y47" s="17">
        <f>IFERROR(VLOOKUP(C47,'2021'!A:F,INT,FALSE), 0)</f>
        <v>0</v>
      </c>
      <c r="Z47" s="18">
        <f>IFERROR(VLOOKUP(C47,'2021'!A:F,NAT,FALSE), 0)</f>
        <v>0</v>
      </c>
      <c r="AA47" s="18">
        <f>IFERROR(VLOOKUP(C47,'2021'!A:F,REG,FALSE), 0)</f>
        <v>0</v>
      </c>
      <c r="AB47" s="18">
        <f>IFERROR(VLOOKUP(C47,'2021'!A:F,STUUR,FALSE), 0)</f>
        <v>0</v>
      </c>
      <c r="AC47" s="17">
        <f>IFERROR(VLOOKUP(C47,'2020'!A:F,INT,FALSE), 0)</f>
        <v>0</v>
      </c>
      <c r="AD47" s="18">
        <f>IFERROR(VLOOKUP(C47,'2020'!A:F,NAT,FALSE), 0)</f>
        <v>0</v>
      </c>
      <c r="AE47" s="18">
        <f>IFERROR(VLOOKUP(C47,'2020'!A:F,REG,FALSE), 0)</f>
        <v>0</v>
      </c>
      <c r="AF47" s="18">
        <f>IFERROR(VLOOKUP(C47,'2020'!A:F,STUUR,FALSE), 0)</f>
        <v>0</v>
      </c>
      <c r="AG47" s="17">
        <f>IFERROR(VLOOKUP(C47,'2019'!A:F,INT,FALSE), 0)</f>
        <v>0</v>
      </c>
      <c r="AH47" s="18">
        <f>IFERROR(VLOOKUP(C47,'2019'!A:F,NAT,FALSE), 0)</f>
        <v>0</v>
      </c>
      <c r="AI47" s="18">
        <f>IFERROR(VLOOKUP(C47,'2019'!A:F,REG,FALSE), 0)</f>
        <v>0</v>
      </c>
      <c r="AJ47" s="18">
        <f>IFERROR(VLOOKUP(C47,'2019'!A:F,STUUR,FALSE), 0)</f>
        <v>0</v>
      </c>
      <c r="AK47" s="17">
        <f>IFERROR(VLOOKUP(C47,'2018'!A:F,INT,FALSE), 0)</f>
        <v>0</v>
      </c>
      <c r="AL47" s="18">
        <f>IFERROR(VLOOKUP(C47,'2018'!A:F,NAT,FALSE), 0)</f>
        <v>0</v>
      </c>
      <c r="AM47" s="18">
        <f>IFERROR(VLOOKUP(C47,'2018'!A:F,REG,FALSE), 0)</f>
        <v>0</v>
      </c>
      <c r="AN47" s="19">
        <f>IFERROR(VLOOKUP(C47,'2018'!A:F,STUUR,FALSE), 0)</f>
        <v>0</v>
      </c>
      <c r="AO47" s="18">
        <f>IFERROR(VLOOKUP(C47,'2017'!A:F,INT,FALSE), 0)</f>
        <v>0</v>
      </c>
      <c r="AP47" s="18">
        <f>IFERROR(VLOOKUP(C47,'2017'!A:F,NAT,FALSE), 0)</f>
        <v>0</v>
      </c>
      <c r="AQ47" s="18">
        <f>IFERROR(VLOOKUP(C47,'2017'!A:F,REG,FALSE), 0)</f>
        <v>0</v>
      </c>
      <c r="AR47" s="19">
        <f>IFERROR(VLOOKUP(C47,'2017'!A:F,STUUR,FALSE), 0)</f>
        <v>0</v>
      </c>
      <c r="AS47" s="18">
        <f>IFERROR(VLOOKUP(C47,'2016'!A:F,INT,FALSE), 0)</f>
        <v>0</v>
      </c>
      <c r="AT47" s="18">
        <f>IFERROR(VLOOKUP(C47,'2016'!A:F,NAT,FALSE), 0)</f>
        <v>0</v>
      </c>
      <c r="AU47" s="18">
        <f>IFERROR(VLOOKUP(C47,'2016'!A:F,REG,FALSE), 0)</f>
        <v>0</v>
      </c>
      <c r="AV47" s="19">
        <f>IFERROR(VLOOKUP(C47,'2016'!A:F,STUUR,FALSE), 0)</f>
        <v>0</v>
      </c>
      <c r="AW47" s="18">
        <f>IFERROR(VLOOKUP(C47,'2015'!A:F,INT,FALSE), 0)</f>
        <v>0</v>
      </c>
      <c r="AX47" s="18">
        <f>IFERROR(VLOOKUP(C47,'2015'!A:F,NAT,FALSE), 0)</f>
        <v>0</v>
      </c>
      <c r="AY47" s="18">
        <f>IFERROR(VLOOKUP(C47,'2015'!A:F,REG,FALSE), 0)</f>
        <v>0</v>
      </c>
      <c r="AZ47" s="19">
        <f>IFERROR(VLOOKUP(C47,'2015'!A:F,STUUR,FALSE), 0)</f>
        <v>0</v>
      </c>
      <c r="BA47" s="18">
        <f>IFERROR(VLOOKUP(C47,'2014'!A:F,INT,FALSE), 0)</f>
        <v>0</v>
      </c>
      <c r="BB47" s="18">
        <f>IFERROR(VLOOKUP(C47,'2014'!A:F,NAT,FALSE), 0)</f>
        <v>0</v>
      </c>
      <c r="BC47" s="18">
        <f>IFERROR(VLOOKUP(C47,'2014'!A:F,REG,FALSE), 0)</f>
        <v>2</v>
      </c>
      <c r="BD47" s="19">
        <f>IFERROR(VLOOKUP(C47,'2014'!A:F,STUUR,FALSE), 0)</f>
        <v>0</v>
      </c>
      <c r="BE47" s="13">
        <f>IFERROR(VLOOKUP(C47,'2013'!A:F,INT,FALSE), 0)</f>
        <v>0</v>
      </c>
      <c r="BF47" s="13">
        <f>IFERROR(VLOOKUP(C47,'2013'!A:F,NAT,FALSE), 0)</f>
        <v>0</v>
      </c>
      <c r="BG47" s="13">
        <f>IFERROR(VLOOKUP(C47,'2013'!A:F,REG,FALSE), 0)</f>
        <v>1</v>
      </c>
      <c r="BH47" s="13">
        <f>IFERROR(VLOOKUP(C47,'2013'!A:F,STUUR,FALSE), 0)</f>
        <v>0</v>
      </c>
      <c r="BI47" s="20">
        <f>IFERROR(VLOOKUP(C47,'2012'!A:F,INT,FALSE), 0)</f>
        <v>0</v>
      </c>
      <c r="BJ47" s="13">
        <f>IFERROR(VLOOKUP(C47,'2012'!A:F,NAT,FALSE), 0)</f>
        <v>0</v>
      </c>
      <c r="BK47" s="13">
        <f>IFERROR(VLOOKUP(C47,'2012'!A:F,REG,FALSE), 0)</f>
        <v>0</v>
      </c>
      <c r="BL47" s="13">
        <f>IFERROR(VLOOKUP(C47,'2012'!A:F,STUUR,FALSE), 0)</f>
        <v>0</v>
      </c>
      <c r="BM47" s="20">
        <f>IFERROR(VLOOKUP(C47,'2011'!A:F,INT,FALSE), 0)</f>
        <v>0</v>
      </c>
      <c r="BN47" s="13">
        <f>IFERROR(VLOOKUP(C47,'2011'!A:F,NAT,FALSE), 0)</f>
        <v>0</v>
      </c>
      <c r="BO47" s="13">
        <f>IFERROR(VLOOKUP(C47,'2011'!A:F,REG,FALSE), 0)</f>
        <v>0</v>
      </c>
      <c r="BP47" s="13">
        <f>IFERROR(VLOOKUP(C47,'2011'!A:F,STUUR,FALSE), 0)</f>
        <v>0</v>
      </c>
      <c r="BQ47" s="20">
        <f>IFERROR(VLOOKUP(C47,'2010'!A:F,INT,FALSE), 0)</f>
        <v>0</v>
      </c>
      <c r="BR47" s="13">
        <f>IFERROR(VLOOKUP(C47,'2010'!A:F,NAT,FALSE), 0)</f>
        <v>0</v>
      </c>
      <c r="BS47" s="13">
        <f>IFERROR(VLOOKUP(C47,'2010'!A:F,REG,FALSE), 0)</f>
        <v>0</v>
      </c>
      <c r="BT47" s="13">
        <f>IFERROR(VLOOKUP(C47,'2010'!A:F,STUUR,FALSE), 0)</f>
        <v>0</v>
      </c>
      <c r="BU47" s="20">
        <f>IFERROR(VLOOKUP(C47,'2009'!A:F,INT,FALSE), 0)</f>
        <v>0</v>
      </c>
      <c r="BV47" s="13">
        <f>IFERROR(VLOOKUP(C47,'2009'!A:F,NAT,FALSE), 0)</f>
        <v>0</v>
      </c>
      <c r="BW47" s="13">
        <f>IFERROR(VLOOKUP(C47,'2009'!A:F,REG,FALSE), 0)</f>
        <v>0</v>
      </c>
      <c r="BX47" s="13">
        <f>IFERROR(VLOOKUP(C47,'2009'!A:F,STUUR,FALSE), 0)</f>
        <v>0</v>
      </c>
      <c r="BY47" s="20">
        <f>IFERROR(VLOOKUP(C47,'2006'!A:F,INT,FALSE), 0)</f>
        <v>0</v>
      </c>
      <c r="BZ47" s="13">
        <f>IFERROR(VLOOKUP(C47,'2006'!A:F,NAT,FALSE), 0)</f>
        <v>0</v>
      </c>
      <c r="CA47" s="13">
        <f>IFERROR(VLOOKUP(C47,'2006'!A:F,REG,FALSE), 0)</f>
        <v>0</v>
      </c>
      <c r="CB47" s="13">
        <f>IFERROR(VLOOKUP(C47,'2006'!A:F,STUUR,FALSE), 0)</f>
        <v>0</v>
      </c>
      <c r="CC47" s="20">
        <f>IFERROR(VLOOKUP(C47,'2005'!A:F,INT,FALSE), 0)</f>
        <v>0</v>
      </c>
      <c r="CD47" s="13">
        <f>IFERROR(VLOOKUP(C47,'2005'!A:F,NAT,FALSE), 0)</f>
        <v>0</v>
      </c>
      <c r="CE47" s="13">
        <f>IFERROR(VLOOKUP(C47,'2005'!A:F,REG,FALSE), 0)</f>
        <v>0</v>
      </c>
      <c r="CF47" s="13">
        <f>IFERROR(VLOOKUP(C47,'2005'!A:F,STUUR,FALSE), 0)</f>
        <v>0</v>
      </c>
      <c r="CG47" s="20">
        <f>IFERROR(VLOOKUP(C47,'2004'!A:F,INT,FALSE), 0)</f>
        <v>0</v>
      </c>
      <c r="CH47" s="13">
        <f>IFERROR(VLOOKUP(C47,'2004'!A:F,NAT,FALSE), 0)</f>
        <v>0</v>
      </c>
      <c r="CI47" s="13">
        <f>IFERROR(VLOOKUP(C47,'2004'!A:F,REG,FALSE), 0)</f>
        <v>0</v>
      </c>
      <c r="CJ47" s="13">
        <f>IFERROR(VLOOKUP(C47,'2004'!A:F,STUUR,FALSE), 0)</f>
        <v>0</v>
      </c>
      <c r="CK47" s="20">
        <f>IFERROR(VLOOKUP(C47,'2001'!A:F,INT,FALSE), 0)</f>
        <v>0</v>
      </c>
      <c r="CL47" s="13">
        <f>IFERROR(VLOOKUP(C47,'2001'!A:F,NAT,FALSE), 0)</f>
        <v>0</v>
      </c>
      <c r="CM47" s="13">
        <f>IFERROR(VLOOKUP(C47,'2001'!A:F,REG,FALSE), 0)</f>
        <v>0</v>
      </c>
      <c r="CN47" s="13">
        <f>IFERROR(VLOOKUP(C47,'2001'!A:F,STUUR,FALSE), 0)</f>
        <v>0</v>
      </c>
    </row>
    <row r="48" spans="1:92" ht="13" customHeight="1" x14ac:dyDescent="0.55000000000000004">
      <c r="A48" s="13">
        <f t="shared" si="7"/>
        <v>9</v>
      </c>
      <c r="B48" s="13">
        <f t="shared" si="8"/>
        <v>45</v>
      </c>
      <c r="C48" s="14" t="s">
        <v>94</v>
      </c>
      <c r="D48" s="15">
        <f t="shared" si="9"/>
        <v>5</v>
      </c>
      <c r="E48" s="20">
        <f t="shared" si="10"/>
        <v>0</v>
      </c>
      <c r="F48" s="13">
        <f t="shared" si="11"/>
        <v>1</v>
      </c>
      <c r="G48" s="13">
        <f t="shared" si="12"/>
        <v>2</v>
      </c>
      <c r="H48" s="50">
        <f t="shared" si="13"/>
        <v>2</v>
      </c>
      <c r="I48" s="18">
        <f>IFERROR(VLOOKUP(C48,'2025'!A:F,INT,FALSE), 0)</f>
        <v>0</v>
      </c>
      <c r="J48" s="18">
        <f>IFERROR(VLOOKUP(C48,'2025'!A:F,NAT,FALSE), 0)</f>
        <v>0</v>
      </c>
      <c r="K48" s="18">
        <f>IFERROR(VLOOKUP(C48,'2025'!A:F,REG,FALSE), 0)</f>
        <v>0</v>
      </c>
      <c r="L48" s="19">
        <f>IFERROR(VLOOKUP(C48,'2025'!A:F,STUUR,FALSE), 0)</f>
        <v>0</v>
      </c>
      <c r="M48" s="18">
        <f>IFERROR(VLOOKUP(C48,'2024'!A:F,INT,FALSE), 0)</f>
        <v>0</v>
      </c>
      <c r="N48" s="18">
        <f>IFERROR(VLOOKUP(C48,'2024'!A:F,NAT,FALSE), 0)</f>
        <v>0</v>
      </c>
      <c r="O48" s="18">
        <f>IFERROR(VLOOKUP(C48,'2024'!A:F,REG,FALSE), 0)</f>
        <v>0</v>
      </c>
      <c r="P48" s="19">
        <f>IFERROR(VLOOKUP(C48,'2024'!A:F,STUUR,FALSE), 0)</f>
        <v>0</v>
      </c>
      <c r="Q48" s="18">
        <f>IFERROR(VLOOKUP(C48,'2023'!A:F,INT,FALSE), 0)</f>
        <v>0</v>
      </c>
      <c r="R48" s="18">
        <f>IFERROR(VLOOKUP(C48,'2023'!A:F,NAT,FALSE), 0)</f>
        <v>0</v>
      </c>
      <c r="S48" s="18">
        <f>IFERROR(VLOOKUP(C48,'2023'!A:F,REG,FALSE), 0)</f>
        <v>0</v>
      </c>
      <c r="T48" s="19">
        <f>IFERROR(VLOOKUP(C48,'2023'!A:F,STUUR,FALSE), 0)</f>
        <v>0</v>
      </c>
      <c r="U48" s="17">
        <f>IFERROR(VLOOKUP(C48,'2022'!A:F,INT,FALSE), 0)</f>
        <v>0</v>
      </c>
      <c r="V48" s="18">
        <f>IFERROR(VLOOKUP(C48,'2022'!A:F,NAT,FALSE), 0)</f>
        <v>0</v>
      </c>
      <c r="W48" s="18">
        <f>IFERROR(VLOOKUP(C48,'2022'!A:F,REG,FALSE), 0)</f>
        <v>0</v>
      </c>
      <c r="X48" s="18">
        <f>IFERROR(VLOOKUP(C48,'2022'!A:F,STUUR,FALSE), 0)</f>
        <v>0</v>
      </c>
      <c r="Y48" s="17">
        <f>IFERROR(VLOOKUP(C48,'2021'!A:F,INT,FALSE), 0)</f>
        <v>0</v>
      </c>
      <c r="Z48" s="18">
        <f>IFERROR(VLOOKUP(C48,'2021'!A:F,NAT,FALSE), 0)</f>
        <v>0</v>
      </c>
      <c r="AA48" s="18">
        <f>IFERROR(VLOOKUP(C48,'2021'!A:F,REG,FALSE), 0)</f>
        <v>0</v>
      </c>
      <c r="AB48" s="18">
        <f>IFERROR(VLOOKUP(C48,'2021'!A:F,STUUR,FALSE), 0)</f>
        <v>0</v>
      </c>
      <c r="AC48" s="17">
        <f>IFERROR(VLOOKUP(C48,'2020'!A:F,INT,FALSE), 0)</f>
        <v>0</v>
      </c>
      <c r="AD48" s="18">
        <f>IFERROR(VLOOKUP(C48,'2020'!A:F,NAT,FALSE), 0)</f>
        <v>0</v>
      </c>
      <c r="AE48" s="18">
        <f>IFERROR(VLOOKUP(C48,'2020'!A:F,REG,FALSE), 0)</f>
        <v>0</v>
      </c>
      <c r="AF48" s="18">
        <f>IFERROR(VLOOKUP(C48,'2020'!A:F,STUUR,FALSE), 0)</f>
        <v>0</v>
      </c>
      <c r="AG48" s="17">
        <f>IFERROR(VLOOKUP(C48,'2019'!A:F,INT,FALSE), 0)</f>
        <v>0</v>
      </c>
      <c r="AH48" s="18">
        <f>IFERROR(VLOOKUP(C48,'2019'!A:F,NAT,FALSE), 0)</f>
        <v>0</v>
      </c>
      <c r="AI48" s="18">
        <f>IFERROR(VLOOKUP(C48,'2019'!A:F,REG,FALSE), 0)</f>
        <v>0</v>
      </c>
      <c r="AJ48" s="18">
        <f>IFERROR(VLOOKUP(C48,'2019'!A:F,STUUR,FALSE), 0)</f>
        <v>0</v>
      </c>
      <c r="AK48" s="17">
        <f>IFERROR(VLOOKUP(C48,'2018'!A:F,INT,FALSE), 0)</f>
        <v>0</v>
      </c>
      <c r="AL48" s="18">
        <f>IFERROR(VLOOKUP(C48,'2018'!A:F,NAT,FALSE), 0)</f>
        <v>1</v>
      </c>
      <c r="AM48" s="18">
        <f>IFERROR(VLOOKUP(C48,'2018'!A:F,REG,FALSE), 0)</f>
        <v>0</v>
      </c>
      <c r="AN48" s="19">
        <f>IFERROR(VLOOKUP(C48,'2018'!A:F,STUUR,FALSE), 0)</f>
        <v>0</v>
      </c>
      <c r="AO48" s="18">
        <f>IFERROR(VLOOKUP(C48,'2017'!A:F,INT,FALSE), 0)</f>
        <v>0</v>
      </c>
      <c r="AP48" s="18">
        <f>IFERROR(VLOOKUP(C48,'2017'!A:F,NAT,FALSE), 0)</f>
        <v>0</v>
      </c>
      <c r="AQ48" s="18">
        <f>IFERROR(VLOOKUP(C48,'2017'!A:F,REG,FALSE), 0)</f>
        <v>0</v>
      </c>
      <c r="AR48" s="19">
        <f>IFERROR(VLOOKUP(C48,'2017'!A:F,STUUR,FALSE), 0)</f>
        <v>0</v>
      </c>
      <c r="AS48" s="18">
        <f>IFERROR(VLOOKUP(C48,'2016'!A:F,INT,FALSE), 0)</f>
        <v>0</v>
      </c>
      <c r="AT48" s="18">
        <f>IFERROR(VLOOKUP(C48,'2016'!A:F,NAT,FALSE), 0)</f>
        <v>0</v>
      </c>
      <c r="AU48" s="18">
        <f>IFERROR(VLOOKUP(C48,'2016'!A:F,REG,FALSE), 0)</f>
        <v>1</v>
      </c>
      <c r="AV48" s="19">
        <f>IFERROR(VLOOKUP(C48,'2016'!A:F,STUUR,FALSE), 0)</f>
        <v>0</v>
      </c>
      <c r="AW48" s="18">
        <f>IFERROR(VLOOKUP(C48,'2015'!A:F,INT,FALSE), 0)</f>
        <v>0</v>
      </c>
      <c r="AX48" s="18">
        <f>IFERROR(VLOOKUP(C48,'2015'!A:F,NAT,FALSE), 0)</f>
        <v>0</v>
      </c>
      <c r="AY48" s="18">
        <f>IFERROR(VLOOKUP(C48,'2015'!A:F,REG,FALSE), 0)</f>
        <v>1</v>
      </c>
      <c r="AZ48" s="19">
        <f>IFERROR(VLOOKUP(C48,'2015'!A:F,STUUR,FALSE), 0)</f>
        <v>0</v>
      </c>
      <c r="BA48" s="18">
        <f>IFERROR(VLOOKUP(C48,'2014'!A:F,INT,FALSE), 0)</f>
        <v>0</v>
      </c>
      <c r="BB48" s="18">
        <f>IFERROR(VLOOKUP(C48,'2014'!A:F,NAT,FALSE), 0)</f>
        <v>0</v>
      </c>
      <c r="BC48" s="18">
        <f>IFERROR(VLOOKUP(C48,'2014'!A:F,REG,FALSE), 0)</f>
        <v>0</v>
      </c>
      <c r="BD48" s="19">
        <f>IFERROR(VLOOKUP(C48,'2014'!A:F,STUUR,FALSE), 0)</f>
        <v>0</v>
      </c>
      <c r="BE48" s="13">
        <f>IFERROR(VLOOKUP(C48,'2013'!A:F,INT,FALSE), 0)</f>
        <v>0</v>
      </c>
      <c r="BF48" s="13">
        <f>IFERROR(VLOOKUP(C48,'2013'!A:F,NAT,FALSE), 0)</f>
        <v>0</v>
      </c>
      <c r="BG48" s="13">
        <f>IFERROR(VLOOKUP(C48,'2013'!A:F,REG,FALSE), 0)</f>
        <v>0</v>
      </c>
      <c r="BH48" s="13">
        <f>IFERROR(VLOOKUP(C48,'2013'!A:F,STUUR,FALSE), 0)</f>
        <v>1</v>
      </c>
      <c r="BI48" s="20">
        <f>IFERROR(VLOOKUP(C48,'2012'!A:F,INT,FALSE), 0)</f>
        <v>0</v>
      </c>
      <c r="BJ48" s="13">
        <f>IFERROR(VLOOKUP(C48,'2012'!A:F,NAT,FALSE), 0)</f>
        <v>0</v>
      </c>
      <c r="BK48" s="13">
        <f>IFERROR(VLOOKUP(C48,'2012'!A:F,REG,FALSE), 0)</f>
        <v>0</v>
      </c>
      <c r="BL48" s="13">
        <f>IFERROR(VLOOKUP(C48,'2012'!A:F,STUUR,FALSE), 0)</f>
        <v>0</v>
      </c>
      <c r="BM48" s="20">
        <f>IFERROR(VLOOKUP(C48,'2011'!A:F,INT,FALSE), 0)</f>
        <v>0</v>
      </c>
      <c r="BN48" s="13">
        <f>IFERROR(VLOOKUP(C48,'2011'!A:F,NAT,FALSE), 0)</f>
        <v>0</v>
      </c>
      <c r="BO48" s="13">
        <f>IFERROR(VLOOKUP(C48,'2011'!A:F,REG,FALSE), 0)</f>
        <v>0</v>
      </c>
      <c r="BP48" s="13">
        <f>IFERROR(VLOOKUP(C48,'2011'!A:F,STUUR,FALSE), 0)</f>
        <v>0</v>
      </c>
      <c r="BQ48" s="20">
        <f>IFERROR(VLOOKUP(C48,'2010'!A:F,INT,FALSE), 0)</f>
        <v>0</v>
      </c>
      <c r="BR48" s="13">
        <f>IFERROR(VLOOKUP(C48,'2010'!A:F,NAT,FALSE), 0)</f>
        <v>0</v>
      </c>
      <c r="BS48" s="13">
        <f>IFERROR(VLOOKUP(C48,'2010'!A:F,REG,FALSE), 0)</f>
        <v>0</v>
      </c>
      <c r="BT48" s="13">
        <f>IFERROR(VLOOKUP(C48,'2010'!A:F,STUUR,FALSE), 0)</f>
        <v>1</v>
      </c>
      <c r="BU48" s="20">
        <f>IFERROR(VLOOKUP(C48,'2009'!A:F,INT,FALSE), 0)</f>
        <v>0</v>
      </c>
      <c r="BV48" s="13">
        <f>IFERROR(VLOOKUP(C48,'2009'!A:F,NAT,FALSE), 0)</f>
        <v>0</v>
      </c>
      <c r="BW48" s="13">
        <f>IFERROR(VLOOKUP(C48,'2009'!A:F,REG,FALSE), 0)</f>
        <v>0</v>
      </c>
      <c r="BX48" s="13">
        <f>IFERROR(VLOOKUP(C48,'2009'!A:F,STUUR,FALSE), 0)</f>
        <v>0</v>
      </c>
      <c r="BY48" s="20">
        <f>IFERROR(VLOOKUP(C48,'2006'!A:F,INT,FALSE), 0)</f>
        <v>0</v>
      </c>
      <c r="BZ48" s="13">
        <f>IFERROR(VLOOKUP(C48,'2006'!A:F,NAT,FALSE), 0)</f>
        <v>0</v>
      </c>
      <c r="CA48" s="13">
        <f>IFERROR(VLOOKUP(C48,'2006'!A:F,REG,FALSE), 0)</f>
        <v>0</v>
      </c>
      <c r="CB48" s="13">
        <f>IFERROR(VLOOKUP(C48,'2006'!A:F,STUUR,FALSE), 0)</f>
        <v>0</v>
      </c>
      <c r="CC48" s="20">
        <f>IFERROR(VLOOKUP(C48,'2005'!A:F,INT,FALSE), 0)</f>
        <v>0</v>
      </c>
      <c r="CD48" s="13">
        <f>IFERROR(VLOOKUP(C48,'2005'!A:F,NAT,FALSE), 0)</f>
        <v>0</v>
      </c>
      <c r="CE48" s="13">
        <f>IFERROR(VLOOKUP(C48,'2005'!A:F,REG,FALSE), 0)</f>
        <v>0</v>
      </c>
      <c r="CF48" s="13">
        <f>IFERROR(VLOOKUP(C48,'2005'!A:F,STUUR,FALSE), 0)</f>
        <v>0</v>
      </c>
      <c r="CG48" s="20">
        <f>IFERROR(VLOOKUP(C48,'2004'!A:F,INT,FALSE), 0)</f>
        <v>0</v>
      </c>
      <c r="CH48" s="13">
        <f>IFERROR(VLOOKUP(C48,'2004'!A:F,NAT,FALSE), 0)</f>
        <v>0</v>
      </c>
      <c r="CI48" s="13">
        <f>IFERROR(VLOOKUP(C48,'2004'!A:F,REG,FALSE), 0)</f>
        <v>0</v>
      </c>
      <c r="CJ48" s="13">
        <f>IFERROR(VLOOKUP(C48,'2004'!A:F,STUUR,FALSE), 0)</f>
        <v>0</v>
      </c>
      <c r="CK48" s="20">
        <f>IFERROR(VLOOKUP(C48,'2001'!A:F,INT,FALSE), 0)</f>
        <v>0</v>
      </c>
      <c r="CL48" s="13">
        <f>IFERROR(VLOOKUP(C48,'2001'!A:F,NAT,FALSE), 0)</f>
        <v>0</v>
      </c>
      <c r="CM48" s="13">
        <f>IFERROR(VLOOKUP(C48,'2001'!A:F,REG,FALSE), 0)</f>
        <v>0</v>
      </c>
      <c r="CN48" s="13">
        <f>IFERROR(VLOOKUP(C48,'2001'!A:F,STUUR,FALSE), 0)</f>
        <v>0</v>
      </c>
    </row>
    <row r="49" spans="1:92" ht="13" customHeight="1" x14ac:dyDescent="0.55000000000000004">
      <c r="A49" s="13">
        <f t="shared" si="7"/>
        <v>8</v>
      </c>
      <c r="B49" s="13">
        <f t="shared" si="8"/>
        <v>47</v>
      </c>
      <c r="C49" s="14" t="s">
        <v>31</v>
      </c>
      <c r="D49" s="15">
        <f t="shared" si="9"/>
        <v>3</v>
      </c>
      <c r="E49" s="20">
        <f t="shared" si="10"/>
        <v>0</v>
      </c>
      <c r="F49" s="13">
        <f t="shared" si="11"/>
        <v>2</v>
      </c>
      <c r="G49" s="13">
        <f t="shared" si="12"/>
        <v>1</v>
      </c>
      <c r="H49" s="50">
        <f t="shared" si="13"/>
        <v>0</v>
      </c>
      <c r="I49" s="18">
        <f>IFERROR(VLOOKUP(C49,'2025'!A:F,INT,FALSE), 0)</f>
        <v>0</v>
      </c>
      <c r="J49" s="18">
        <f>IFERROR(VLOOKUP(C49,'2025'!A:F,NAT,FALSE), 0)</f>
        <v>0</v>
      </c>
      <c r="K49" s="18">
        <f>IFERROR(VLOOKUP(C49,'2025'!A:F,REG,FALSE), 0)</f>
        <v>0</v>
      </c>
      <c r="L49" s="19">
        <f>IFERROR(VLOOKUP(C49,'2025'!A:F,STUUR,FALSE), 0)</f>
        <v>0</v>
      </c>
      <c r="M49" s="18">
        <f>IFERROR(VLOOKUP(C49,'2024'!A:F,INT,FALSE), 0)</f>
        <v>0</v>
      </c>
      <c r="N49" s="18">
        <f>IFERROR(VLOOKUP(C49,'2024'!A:F,NAT,FALSE), 0)</f>
        <v>0</v>
      </c>
      <c r="O49" s="18">
        <f>IFERROR(VLOOKUP(C49,'2024'!A:F,REG,FALSE), 0)</f>
        <v>0</v>
      </c>
      <c r="P49" s="19">
        <f>IFERROR(VLOOKUP(C49,'2024'!A:F,STUUR,FALSE), 0)</f>
        <v>0</v>
      </c>
      <c r="Q49" s="18">
        <f>IFERROR(VLOOKUP(C49,'2023'!A:F,INT,FALSE), 0)</f>
        <v>0</v>
      </c>
      <c r="R49" s="18">
        <f>IFERROR(VLOOKUP(C49,'2023'!A:F,NAT,FALSE), 0)</f>
        <v>0</v>
      </c>
      <c r="S49" s="18">
        <f>IFERROR(VLOOKUP(C49,'2023'!A:F,REG,FALSE), 0)</f>
        <v>0</v>
      </c>
      <c r="T49" s="19">
        <f>IFERROR(VLOOKUP(C49,'2023'!A:F,STUUR,FALSE), 0)</f>
        <v>0</v>
      </c>
      <c r="U49" s="17">
        <f>IFERROR(VLOOKUP(C49,'2022'!A:F,INT,FALSE), 0)</f>
        <v>0</v>
      </c>
      <c r="V49" s="18">
        <f>IFERROR(VLOOKUP(C49,'2022'!A:F,NAT,FALSE), 0)</f>
        <v>0</v>
      </c>
      <c r="W49" s="18">
        <f>IFERROR(VLOOKUP(C49,'2022'!A:F,REG,FALSE), 0)</f>
        <v>0</v>
      </c>
      <c r="X49" s="18">
        <f>IFERROR(VLOOKUP(C49,'2022'!A:F,STUUR,FALSE), 0)</f>
        <v>0</v>
      </c>
      <c r="Y49" s="17">
        <f>IFERROR(VLOOKUP(C49,'2021'!A:F,INT,FALSE), 0)</f>
        <v>0</v>
      </c>
      <c r="Z49" s="18">
        <f>IFERROR(VLOOKUP(C49,'2021'!A:F,NAT,FALSE), 0)</f>
        <v>0</v>
      </c>
      <c r="AA49" s="18">
        <f>IFERROR(VLOOKUP(C49,'2021'!A:F,REG,FALSE), 0)</f>
        <v>0</v>
      </c>
      <c r="AB49" s="18">
        <f>IFERROR(VLOOKUP(C49,'2021'!A:F,STUUR,FALSE), 0)</f>
        <v>0</v>
      </c>
      <c r="AC49" s="17">
        <f>IFERROR(VLOOKUP(C49,'2020'!A:F,INT,FALSE), 0)</f>
        <v>0</v>
      </c>
      <c r="AD49" s="18">
        <f>IFERROR(VLOOKUP(C49,'2020'!A:F,NAT,FALSE), 0)</f>
        <v>0</v>
      </c>
      <c r="AE49" s="18">
        <f>IFERROR(VLOOKUP(C49,'2020'!A:F,REG,FALSE), 0)</f>
        <v>0</v>
      </c>
      <c r="AF49" s="18">
        <f>IFERROR(VLOOKUP(C49,'2020'!A:F,STUUR,FALSE), 0)</f>
        <v>0</v>
      </c>
      <c r="AG49" s="17">
        <f>IFERROR(VLOOKUP(C49,'2019'!A:F,INT,FALSE), 0)</f>
        <v>0</v>
      </c>
      <c r="AH49" s="18">
        <f>IFERROR(VLOOKUP(C49,'2019'!A:F,NAT,FALSE), 0)</f>
        <v>0</v>
      </c>
      <c r="AI49" s="18">
        <f>IFERROR(VLOOKUP(C49,'2019'!A:F,REG,FALSE), 0)</f>
        <v>0</v>
      </c>
      <c r="AJ49" s="18">
        <f>IFERROR(VLOOKUP(C49,'2019'!A:F,STUUR,FALSE), 0)</f>
        <v>0</v>
      </c>
      <c r="AK49" s="17">
        <f>IFERROR(VLOOKUP(C49,'2018'!A:F,INT,FALSE), 0)</f>
        <v>0</v>
      </c>
      <c r="AL49" s="18">
        <f>IFERROR(VLOOKUP(C49,'2018'!A:F,NAT,FALSE), 0)</f>
        <v>0</v>
      </c>
      <c r="AM49" s="18">
        <f>IFERROR(VLOOKUP(C49,'2018'!A:F,REG,FALSE), 0)</f>
        <v>0</v>
      </c>
      <c r="AN49" s="19">
        <f>IFERROR(VLOOKUP(C49,'2018'!A:F,STUUR,FALSE), 0)</f>
        <v>0</v>
      </c>
      <c r="AO49" s="18">
        <f>IFERROR(VLOOKUP(C49,'2017'!A:F,INT,FALSE), 0)</f>
        <v>0</v>
      </c>
      <c r="AP49" s="18">
        <f>IFERROR(VLOOKUP(C49,'2017'!A:F,NAT,FALSE), 0)</f>
        <v>0</v>
      </c>
      <c r="AQ49" s="18">
        <f>IFERROR(VLOOKUP(C49,'2017'!A:F,REG,FALSE), 0)</f>
        <v>0</v>
      </c>
      <c r="AR49" s="19">
        <f>IFERROR(VLOOKUP(C49,'2017'!A:F,STUUR,FALSE), 0)</f>
        <v>0</v>
      </c>
      <c r="AS49" s="18">
        <f>IFERROR(VLOOKUP(C49,'2016'!A:F,INT,FALSE), 0)</f>
        <v>0</v>
      </c>
      <c r="AT49" s="18">
        <f>IFERROR(VLOOKUP(C49,'2016'!A:F,NAT,FALSE), 0)</f>
        <v>0</v>
      </c>
      <c r="AU49" s="18">
        <f>IFERROR(VLOOKUP(C49,'2016'!A:F,REG,FALSE), 0)</f>
        <v>0</v>
      </c>
      <c r="AV49" s="19">
        <f>IFERROR(VLOOKUP(C49,'2016'!A:F,STUUR,FALSE), 0)</f>
        <v>0</v>
      </c>
      <c r="AW49" s="18">
        <f>IFERROR(VLOOKUP(C49,'2015'!A:F,INT,FALSE), 0)</f>
        <v>0</v>
      </c>
      <c r="AX49" s="18">
        <f>IFERROR(VLOOKUP(C49,'2015'!A:F,NAT,FALSE), 0)</f>
        <v>0</v>
      </c>
      <c r="AY49" s="18">
        <f>IFERROR(VLOOKUP(C49,'2015'!A:F,REG,FALSE), 0)</f>
        <v>0</v>
      </c>
      <c r="AZ49" s="19">
        <f>IFERROR(VLOOKUP(C49,'2015'!A:F,STUUR,FALSE), 0)</f>
        <v>0</v>
      </c>
      <c r="BA49" s="18">
        <f>IFERROR(VLOOKUP(C49,'2014'!A:F,INT,FALSE), 0)</f>
        <v>0</v>
      </c>
      <c r="BB49" s="18">
        <f>IFERROR(VLOOKUP(C49,'2014'!A:F,NAT,FALSE), 0)</f>
        <v>1</v>
      </c>
      <c r="BC49" s="18">
        <f>IFERROR(VLOOKUP(C49,'2014'!A:F,REG,FALSE), 0)</f>
        <v>0</v>
      </c>
      <c r="BD49" s="19">
        <f>IFERROR(VLOOKUP(C49,'2014'!A:F,STUUR,FALSE), 0)</f>
        <v>0</v>
      </c>
      <c r="BE49" s="13">
        <f>IFERROR(VLOOKUP(C49,'2013'!A:F,INT,FALSE), 0)</f>
        <v>0</v>
      </c>
      <c r="BF49" s="13">
        <f>IFERROR(VLOOKUP(C49,'2013'!A:F,NAT,FALSE), 0)</f>
        <v>0</v>
      </c>
      <c r="BG49" s="13">
        <f>IFERROR(VLOOKUP(C49,'2013'!A:F,REG,FALSE), 0)</f>
        <v>0</v>
      </c>
      <c r="BH49" s="13">
        <f>IFERROR(VLOOKUP(C49,'2013'!A:F,STUUR,FALSE), 0)</f>
        <v>0</v>
      </c>
      <c r="BI49" s="20">
        <f>IFERROR(VLOOKUP(C49,'2012'!A:F,INT,FALSE), 0)</f>
        <v>0</v>
      </c>
      <c r="BJ49" s="13">
        <f>IFERROR(VLOOKUP(C49,'2012'!A:F,NAT,FALSE), 0)</f>
        <v>1</v>
      </c>
      <c r="BK49" s="13">
        <f>IFERROR(VLOOKUP(C49,'2012'!A:F,REG,FALSE), 0)</f>
        <v>0</v>
      </c>
      <c r="BL49" s="13">
        <f>IFERROR(VLOOKUP(C49,'2012'!A:F,STUUR,FALSE), 0)</f>
        <v>0</v>
      </c>
      <c r="BM49" s="20">
        <f>IFERROR(VLOOKUP(C49,'2011'!A:F,INT,FALSE), 0)</f>
        <v>0</v>
      </c>
      <c r="BN49" s="13">
        <f>IFERROR(VLOOKUP(C49,'2011'!A:F,NAT,FALSE), 0)</f>
        <v>0</v>
      </c>
      <c r="BO49" s="13">
        <f>IFERROR(VLOOKUP(C49,'2011'!A:F,REG,FALSE), 0)</f>
        <v>1</v>
      </c>
      <c r="BP49" s="13">
        <f>IFERROR(VLOOKUP(C49,'2011'!A:F,STUUR,FALSE), 0)</f>
        <v>0</v>
      </c>
      <c r="BQ49" s="20">
        <f>IFERROR(VLOOKUP(C49,'2010'!A:F,INT,FALSE), 0)</f>
        <v>0</v>
      </c>
      <c r="BR49" s="13">
        <f>IFERROR(VLOOKUP(C49,'2010'!A:F,NAT,FALSE), 0)</f>
        <v>0</v>
      </c>
      <c r="BS49" s="13">
        <f>IFERROR(VLOOKUP(C49,'2010'!A:F,REG,FALSE), 0)</f>
        <v>0</v>
      </c>
      <c r="BT49" s="13">
        <f>IFERROR(VLOOKUP(C49,'2010'!A:F,STUUR,FALSE), 0)</f>
        <v>0</v>
      </c>
      <c r="BU49" s="20">
        <f>IFERROR(VLOOKUP(C49,'2009'!A:F,INT,FALSE), 0)</f>
        <v>0</v>
      </c>
      <c r="BV49" s="13">
        <f>IFERROR(VLOOKUP(C49,'2009'!A:F,NAT,FALSE), 0)</f>
        <v>0</v>
      </c>
      <c r="BW49" s="13">
        <f>IFERROR(VLOOKUP(C49,'2009'!A:F,REG,FALSE), 0)</f>
        <v>0</v>
      </c>
      <c r="BX49" s="13">
        <f>IFERROR(VLOOKUP(C49,'2009'!A:F,STUUR,FALSE), 0)</f>
        <v>0</v>
      </c>
      <c r="BY49" s="20">
        <f>IFERROR(VLOOKUP(C49,'2006'!A:F,INT,FALSE), 0)</f>
        <v>0</v>
      </c>
      <c r="BZ49" s="13">
        <f>IFERROR(VLOOKUP(C49,'2006'!A:F,NAT,FALSE), 0)</f>
        <v>0</v>
      </c>
      <c r="CA49" s="13">
        <f>IFERROR(VLOOKUP(C49,'2006'!A:F,REG,FALSE), 0)</f>
        <v>0</v>
      </c>
      <c r="CB49" s="13">
        <f>IFERROR(VLOOKUP(C49,'2006'!A:F,STUUR,FALSE), 0)</f>
        <v>0</v>
      </c>
      <c r="CC49" s="20">
        <f>IFERROR(VLOOKUP(C49,'2005'!A:F,INT,FALSE), 0)</f>
        <v>0</v>
      </c>
      <c r="CD49" s="13">
        <f>IFERROR(VLOOKUP(C49,'2005'!A:F,NAT,FALSE), 0)</f>
        <v>0</v>
      </c>
      <c r="CE49" s="13">
        <f>IFERROR(VLOOKUP(C49,'2005'!A:F,REG,FALSE), 0)</f>
        <v>0</v>
      </c>
      <c r="CF49" s="13">
        <f>IFERROR(VLOOKUP(C49,'2005'!A:F,STUUR,FALSE), 0)</f>
        <v>0</v>
      </c>
      <c r="CG49" s="20">
        <f>IFERROR(VLOOKUP(C49,'2004'!A:F,INT,FALSE), 0)</f>
        <v>0</v>
      </c>
      <c r="CH49" s="13">
        <f>IFERROR(VLOOKUP(C49,'2004'!A:F,NAT,FALSE), 0)</f>
        <v>0</v>
      </c>
      <c r="CI49" s="13">
        <f>IFERROR(VLOOKUP(C49,'2004'!A:F,REG,FALSE), 0)</f>
        <v>0</v>
      </c>
      <c r="CJ49" s="13">
        <f>IFERROR(VLOOKUP(C49,'2004'!A:F,STUUR,FALSE), 0)</f>
        <v>0</v>
      </c>
      <c r="CK49" s="20">
        <f>IFERROR(VLOOKUP(C49,'2001'!A:F,INT,FALSE), 0)</f>
        <v>0</v>
      </c>
      <c r="CL49" s="13">
        <f>IFERROR(VLOOKUP(C49,'2001'!A:F,NAT,FALSE), 0)</f>
        <v>0</v>
      </c>
      <c r="CM49" s="13">
        <f>IFERROR(VLOOKUP(C49,'2001'!A:F,REG,FALSE), 0)</f>
        <v>0</v>
      </c>
      <c r="CN49" s="13">
        <f>IFERROR(VLOOKUP(C49,'2001'!A:F,STUUR,FALSE), 0)</f>
        <v>0</v>
      </c>
    </row>
    <row r="50" spans="1:92" ht="13" customHeight="1" x14ac:dyDescent="0.55000000000000004">
      <c r="A50" s="13">
        <f t="shared" si="7"/>
        <v>8</v>
      </c>
      <c r="B50" s="13">
        <f t="shared" si="8"/>
        <v>47</v>
      </c>
      <c r="C50" s="14" t="s">
        <v>229</v>
      </c>
      <c r="D50" s="15">
        <f t="shared" si="9"/>
        <v>4</v>
      </c>
      <c r="E50" s="20">
        <f t="shared" si="10"/>
        <v>0</v>
      </c>
      <c r="F50" s="13">
        <f t="shared" si="11"/>
        <v>0</v>
      </c>
      <c r="G50" s="13">
        <f t="shared" si="12"/>
        <v>4</v>
      </c>
      <c r="H50" s="50">
        <f t="shared" si="13"/>
        <v>0</v>
      </c>
      <c r="I50" s="18">
        <f>IFERROR(VLOOKUP(C50,'2025'!A:F,INT,FALSE), 0)</f>
        <v>0</v>
      </c>
      <c r="J50" s="18">
        <f>IFERROR(VLOOKUP(C50,'2025'!A:F,NAT,FALSE), 0)</f>
        <v>0</v>
      </c>
      <c r="K50" s="18">
        <f>IFERROR(VLOOKUP(C50,'2025'!A:F,REG,FALSE), 0)</f>
        <v>1</v>
      </c>
      <c r="L50" s="19">
        <f>IFERROR(VLOOKUP(C50,'2025'!A:F,STUUR,FALSE), 0)</f>
        <v>0</v>
      </c>
      <c r="M50" s="18">
        <f>IFERROR(VLOOKUP(C50,'2024'!A:F,INT,FALSE), 0)</f>
        <v>0</v>
      </c>
      <c r="N50" s="18">
        <f>IFERROR(VLOOKUP(C50,'2024'!A:F,NAT,FALSE), 0)</f>
        <v>0</v>
      </c>
      <c r="O50" s="18">
        <f>IFERROR(VLOOKUP(C50,'2024'!A:F,REG,FALSE), 0)</f>
        <v>2</v>
      </c>
      <c r="P50" s="19">
        <f>IFERROR(VLOOKUP(C50,'2024'!A:F,STUUR,FALSE), 0)</f>
        <v>0</v>
      </c>
      <c r="Q50" s="18">
        <f>IFERROR(VLOOKUP(C50,'2023'!A:F,INT,FALSE), 0)</f>
        <v>0</v>
      </c>
      <c r="R50" s="18">
        <f>IFERROR(VLOOKUP(C50,'2023'!A:F,NAT,FALSE), 0)</f>
        <v>0</v>
      </c>
      <c r="S50" s="18">
        <f>IFERROR(VLOOKUP(C50,'2023'!A:F,REG,FALSE), 0)</f>
        <v>0</v>
      </c>
      <c r="T50" s="19">
        <f>IFERROR(VLOOKUP(C50,'2023'!A:F,STUUR,FALSE), 0)</f>
        <v>0</v>
      </c>
      <c r="U50" s="17">
        <f>IFERROR(VLOOKUP(C50,'2022'!A:F,INT,FALSE), 0)</f>
        <v>0</v>
      </c>
      <c r="V50" s="18">
        <f>IFERROR(VLOOKUP(C50,'2022'!A:F,NAT,FALSE), 0)</f>
        <v>0</v>
      </c>
      <c r="W50" s="18">
        <f>IFERROR(VLOOKUP(C50,'2022'!A:F,REG,FALSE), 0)</f>
        <v>0</v>
      </c>
      <c r="X50" s="18">
        <f>IFERROR(VLOOKUP(C50,'2022'!A:F,STUUR,FALSE), 0)</f>
        <v>0</v>
      </c>
      <c r="Y50" s="17">
        <f>IFERROR(VLOOKUP(C50,'2021'!A:F,INT,FALSE), 0)</f>
        <v>0</v>
      </c>
      <c r="Z50" s="18">
        <f>IFERROR(VLOOKUP(C50,'2021'!A:F,NAT,FALSE), 0)</f>
        <v>0</v>
      </c>
      <c r="AA50" s="18">
        <f>IFERROR(VLOOKUP(C50,'2021'!A:F,REG,FALSE), 0)</f>
        <v>0</v>
      </c>
      <c r="AB50" s="18">
        <f>IFERROR(VLOOKUP(C50,'2021'!A:F,STUUR,FALSE), 0)</f>
        <v>0</v>
      </c>
      <c r="AC50" s="17">
        <f>IFERROR(VLOOKUP(C50,'2020'!A:F,INT,FALSE), 0)</f>
        <v>0</v>
      </c>
      <c r="AD50" s="18">
        <f>IFERROR(VLOOKUP(C50,'2020'!A:F,NAT,FALSE), 0)</f>
        <v>0</v>
      </c>
      <c r="AE50" s="18">
        <f>IFERROR(VLOOKUP(C50,'2020'!A:F,REG,FALSE), 0)</f>
        <v>0</v>
      </c>
      <c r="AF50" s="18">
        <f>IFERROR(VLOOKUP(C50,'2020'!A:F,STUUR,FALSE), 0)</f>
        <v>0</v>
      </c>
      <c r="AG50" s="17">
        <f>IFERROR(VLOOKUP(C50,'2019'!A:F,INT,FALSE), 0)</f>
        <v>0</v>
      </c>
      <c r="AH50" s="18">
        <f>IFERROR(VLOOKUP(C50,'2019'!A:F,NAT,FALSE), 0)</f>
        <v>0</v>
      </c>
      <c r="AI50" s="18">
        <f>IFERROR(VLOOKUP(C50,'2019'!A:F,REG,FALSE), 0)</f>
        <v>0</v>
      </c>
      <c r="AJ50" s="18">
        <f>IFERROR(VLOOKUP(C50,'2019'!A:F,STUUR,FALSE), 0)</f>
        <v>0</v>
      </c>
      <c r="AK50" s="17">
        <f>IFERROR(VLOOKUP(C50,'2018'!A:F,INT,FALSE), 0)</f>
        <v>0</v>
      </c>
      <c r="AL50" s="18">
        <f>IFERROR(VLOOKUP(C50,'2018'!A:F,NAT,FALSE), 0)</f>
        <v>0</v>
      </c>
      <c r="AM50" s="18">
        <f>IFERROR(VLOOKUP(C50,'2018'!A:F,REG,FALSE), 0)</f>
        <v>1</v>
      </c>
      <c r="AN50" s="19">
        <f>IFERROR(VLOOKUP(C50,'2018'!A:F,STUUR,FALSE), 0)</f>
        <v>0</v>
      </c>
      <c r="AO50" s="18">
        <f>IFERROR(VLOOKUP(C50,'2017'!A:F,INT,FALSE), 0)</f>
        <v>0</v>
      </c>
      <c r="AP50" s="18">
        <f>IFERROR(VLOOKUP(C50,'2017'!A:F,NAT,FALSE), 0)</f>
        <v>0</v>
      </c>
      <c r="AQ50" s="18">
        <f>IFERROR(VLOOKUP(C50,'2017'!A:F,REG,FALSE), 0)</f>
        <v>0</v>
      </c>
      <c r="AR50" s="19">
        <f>IFERROR(VLOOKUP(C50,'2017'!A:F,STUUR,FALSE), 0)</f>
        <v>0</v>
      </c>
      <c r="AS50" s="18">
        <f>IFERROR(VLOOKUP(C50,'2016'!A:F,INT,FALSE), 0)</f>
        <v>0</v>
      </c>
      <c r="AT50" s="18">
        <f>IFERROR(VLOOKUP(C50,'2016'!A:F,NAT,FALSE), 0)</f>
        <v>0</v>
      </c>
      <c r="AU50" s="18">
        <f>IFERROR(VLOOKUP(C50,'2016'!A:F,REG,FALSE), 0)</f>
        <v>0</v>
      </c>
      <c r="AV50" s="19">
        <f>IFERROR(VLOOKUP(C50,'2016'!A:F,STUUR,FALSE), 0)</f>
        <v>0</v>
      </c>
      <c r="AW50" s="18">
        <f>IFERROR(VLOOKUP(C50,'2015'!A:F,INT,FALSE), 0)</f>
        <v>0</v>
      </c>
      <c r="AX50" s="18">
        <f>IFERROR(VLOOKUP(C50,'2015'!A:F,NAT,FALSE), 0)</f>
        <v>0</v>
      </c>
      <c r="AY50" s="18">
        <f>IFERROR(VLOOKUP(C50,'2015'!A:F,REG,FALSE), 0)</f>
        <v>0</v>
      </c>
      <c r="AZ50" s="19">
        <f>IFERROR(VLOOKUP(C50,'2015'!A:F,STUUR,FALSE), 0)</f>
        <v>0</v>
      </c>
      <c r="BA50" s="18">
        <f>IFERROR(VLOOKUP(C50,'2014'!A:F,INT,FALSE), 0)</f>
        <v>0</v>
      </c>
      <c r="BB50" s="18">
        <f>IFERROR(VLOOKUP(C50,'2014'!A:F,NAT,FALSE), 0)</f>
        <v>0</v>
      </c>
      <c r="BC50" s="18">
        <f>IFERROR(VLOOKUP(C50,'2014'!A:F,REG,FALSE), 0)</f>
        <v>0</v>
      </c>
      <c r="BD50" s="19">
        <f>IFERROR(VLOOKUP(C50,'2014'!A:F,STUUR,FALSE), 0)</f>
        <v>0</v>
      </c>
      <c r="BE50" s="13">
        <f>IFERROR(VLOOKUP(C50,'2013'!A:F,INT,FALSE), 0)</f>
        <v>0</v>
      </c>
      <c r="BF50" s="13">
        <f>IFERROR(VLOOKUP(C50,'2013'!A:F,NAT,FALSE), 0)</f>
        <v>0</v>
      </c>
      <c r="BG50" s="13">
        <f>IFERROR(VLOOKUP(C50,'2013'!A:F,REG,FALSE), 0)</f>
        <v>0</v>
      </c>
      <c r="BH50" s="13">
        <f>IFERROR(VLOOKUP(C50,'2013'!A:F,STUUR,FALSE), 0)</f>
        <v>0</v>
      </c>
      <c r="BI50" s="20">
        <f>IFERROR(VLOOKUP(C50,'2012'!A:F,INT,FALSE), 0)</f>
        <v>0</v>
      </c>
      <c r="BJ50" s="13">
        <f>IFERROR(VLOOKUP(C50,'2012'!A:F,NAT,FALSE), 0)</f>
        <v>0</v>
      </c>
      <c r="BK50" s="13">
        <f>IFERROR(VLOOKUP(C50,'2012'!A:F,REG,FALSE), 0)</f>
        <v>0</v>
      </c>
      <c r="BL50" s="13">
        <f>IFERROR(VLOOKUP(C50,'2012'!A:F,STUUR,FALSE), 0)</f>
        <v>0</v>
      </c>
      <c r="BM50" s="20">
        <f>IFERROR(VLOOKUP(C50,'2011'!A:F,INT,FALSE), 0)</f>
        <v>0</v>
      </c>
      <c r="BN50" s="13">
        <f>IFERROR(VLOOKUP(C50,'2011'!A:F,NAT,FALSE), 0)</f>
        <v>0</v>
      </c>
      <c r="BO50" s="13">
        <f>IFERROR(VLOOKUP(C50,'2011'!A:F,REG,FALSE), 0)</f>
        <v>0</v>
      </c>
      <c r="BP50" s="13">
        <f>IFERROR(VLOOKUP(C50,'2011'!A:F,STUUR,FALSE), 0)</f>
        <v>0</v>
      </c>
      <c r="BQ50" s="20">
        <f>IFERROR(VLOOKUP(C50,'2010'!A:F,INT,FALSE), 0)</f>
        <v>0</v>
      </c>
      <c r="BR50" s="13">
        <f>IFERROR(VLOOKUP(C50,'2010'!A:F,NAT,FALSE), 0)</f>
        <v>0</v>
      </c>
      <c r="BS50" s="13">
        <f>IFERROR(VLOOKUP(C50,'2010'!A:F,REG,FALSE), 0)</f>
        <v>0</v>
      </c>
      <c r="BT50" s="13">
        <f>IFERROR(VLOOKUP(C50,'2010'!A:F,STUUR,FALSE), 0)</f>
        <v>0</v>
      </c>
      <c r="BU50" s="20">
        <f>IFERROR(VLOOKUP(C50,'2009'!A:F,INT,FALSE), 0)</f>
        <v>0</v>
      </c>
      <c r="BV50" s="13">
        <f>IFERROR(VLOOKUP(C50,'2009'!A:F,NAT,FALSE), 0)</f>
        <v>0</v>
      </c>
      <c r="BW50" s="13">
        <f>IFERROR(VLOOKUP(C50,'2009'!A:F,REG,FALSE), 0)</f>
        <v>0</v>
      </c>
      <c r="BX50" s="13">
        <f>IFERROR(VLOOKUP(C50,'2009'!A:F,STUUR,FALSE), 0)</f>
        <v>0</v>
      </c>
      <c r="BY50" s="20">
        <f>IFERROR(VLOOKUP(C50,'2006'!A:F,INT,FALSE), 0)</f>
        <v>0</v>
      </c>
      <c r="BZ50" s="13">
        <f>IFERROR(VLOOKUP(C50,'2006'!A:F,NAT,FALSE), 0)</f>
        <v>0</v>
      </c>
      <c r="CA50" s="13">
        <f>IFERROR(VLOOKUP(C50,'2006'!A:F,REG,FALSE), 0)</f>
        <v>0</v>
      </c>
      <c r="CB50" s="13">
        <f>IFERROR(VLOOKUP(C50,'2006'!A:F,STUUR,FALSE), 0)</f>
        <v>0</v>
      </c>
      <c r="CC50" s="20">
        <f>IFERROR(VLOOKUP(C50,'2005'!A:F,INT,FALSE), 0)</f>
        <v>0</v>
      </c>
      <c r="CD50" s="13">
        <f>IFERROR(VLOOKUP(C50,'2005'!A:F,NAT,FALSE), 0)</f>
        <v>0</v>
      </c>
      <c r="CE50" s="13">
        <f>IFERROR(VLOOKUP(C50,'2005'!A:F,REG,FALSE), 0)</f>
        <v>0</v>
      </c>
      <c r="CF50" s="13">
        <f>IFERROR(VLOOKUP(C50,'2005'!A:F,STUUR,FALSE), 0)</f>
        <v>0</v>
      </c>
      <c r="CG50" s="20">
        <f>IFERROR(VLOOKUP(C50,'2004'!A:F,INT,FALSE), 0)</f>
        <v>0</v>
      </c>
      <c r="CH50" s="13">
        <f>IFERROR(VLOOKUP(C50,'2004'!A:F,NAT,FALSE), 0)</f>
        <v>0</v>
      </c>
      <c r="CI50" s="13">
        <f>IFERROR(VLOOKUP(C50,'2004'!A:F,REG,FALSE), 0)</f>
        <v>0</v>
      </c>
      <c r="CJ50" s="13">
        <f>IFERROR(VLOOKUP(C50,'2004'!A:F,STUUR,FALSE), 0)</f>
        <v>0</v>
      </c>
      <c r="CK50" s="20">
        <f>IFERROR(VLOOKUP(C50,'2001'!A:F,INT,FALSE), 0)</f>
        <v>0</v>
      </c>
      <c r="CL50" s="13">
        <f>IFERROR(VLOOKUP(C50,'2001'!A:F,NAT,FALSE), 0)</f>
        <v>0</v>
      </c>
      <c r="CM50" s="13">
        <f>IFERROR(VLOOKUP(C50,'2001'!A:F,REG,FALSE), 0)</f>
        <v>0</v>
      </c>
      <c r="CN50" s="13">
        <f>IFERROR(VLOOKUP(C50,'2001'!A:F,STUUR,FALSE), 0)</f>
        <v>0</v>
      </c>
    </row>
    <row r="51" spans="1:92" ht="13" customHeight="1" x14ac:dyDescent="0.55000000000000004">
      <c r="A51" s="13">
        <f t="shared" si="7"/>
        <v>8</v>
      </c>
      <c r="B51" s="13">
        <f t="shared" si="8"/>
        <v>47</v>
      </c>
      <c r="C51" s="14" t="s">
        <v>42</v>
      </c>
      <c r="D51" s="15">
        <f t="shared" si="9"/>
        <v>4</v>
      </c>
      <c r="E51" s="20">
        <f t="shared" si="10"/>
        <v>0</v>
      </c>
      <c r="F51" s="13">
        <f t="shared" si="11"/>
        <v>0</v>
      </c>
      <c r="G51" s="13">
        <f t="shared" si="12"/>
        <v>4</v>
      </c>
      <c r="H51" s="50">
        <f t="shared" si="13"/>
        <v>0</v>
      </c>
      <c r="I51" s="18">
        <f>IFERROR(VLOOKUP(C51,'2025'!A:F,INT,FALSE), 0)</f>
        <v>0</v>
      </c>
      <c r="J51" s="18">
        <f>IFERROR(VLOOKUP(C51,'2025'!A:F,NAT,FALSE), 0)</f>
        <v>0</v>
      </c>
      <c r="K51" s="18">
        <f>IFERROR(VLOOKUP(C51,'2025'!A:F,REG,FALSE), 0)</f>
        <v>0</v>
      </c>
      <c r="L51" s="19">
        <f>IFERROR(VLOOKUP(C51,'2025'!A:F,STUUR,FALSE), 0)</f>
        <v>0</v>
      </c>
      <c r="M51" s="18">
        <f>IFERROR(VLOOKUP(C51,'2024'!A:F,INT,FALSE), 0)</f>
        <v>0</v>
      </c>
      <c r="N51" s="18">
        <f>IFERROR(VLOOKUP(C51,'2024'!A:F,NAT,FALSE), 0)</f>
        <v>0</v>
      </c>
      <c r="O51" s="18">
        <f>IFERROR(VLOOKUP(C51,'2024'!A:F,REG,FALSE), 0)</f>
        <v>0</v>
      </c>
      <c r="P51" s="19">
        <f>IFERROR(VLOOKUP(C51,'2024'!A:F,STUUR,FALSE), 0)</f>
        <v>0</v>
      </c>
      <c r="Q51" s="18">
        <f>IFERROR(VLOOKUP(C51,'2023'!A:F,INT,FALSE), 0)</f>
        <v>0</v>
      </c>
      <c r="R51" s="18">
        <f>IFERROR(VLOOKUP(C51,'2023'!A:F,NAT,FALSE), 0)</f>
        <v>0</v>
      </c>
      <c r="S51" s="18">
        <f>IFERROR(VLOOKUP(C51,'2023'!A:F,REG,FALSE), 0)</f>
        <v>0</v>
      </c>
      <c r="T51" s="19">
        <f>IFERROR(VLOOKUP(C51,'2023'!A:F,STUUR,FALSE), 0)</f>
        <v>0</v>
      </c>
      <c r="U51" s="17">
        <f>IFERROR(VLOOKUP(C51,'2022'!A:F,INT,FALSE), 0)</f>
        <v>0</v>
      </c>
      <c r="V51" s="18">
        <f>IFERROR(VLOOKUP(C51,'2022'!A:F,NAT,FALSE), 0)</f>
        <v>0</v>
      </c>
      <c r="W51" s="18">
        <f>IFERROR(VLOOKUP(C51,'2022'!A:F,REG,FALSE), 0)</f>
        <v>0</v>
      </c>
      <c r="X51" s="18">
        <f>IFERROR(VLOOKUP(C51,'2022'!A:F,STUUR,FALSE), 0)</f>
        <v>0</v>
      </c>
      <c r="Y51" s="17">
        <f>IFERROR(VLOOKUP(C51,'2021'!A:F,INT,FALSE), 0)</f>
        <v>0</v>
      </c>
      <c r="Z51" s="18">
        <f>IFERROR(VLOOKUP(C51,'2021'!A:F,NAT,FALSE), 0)</f>
        <v>0</v>
      </c>
      <c r="AA51" s="18">
        <f>IFERROR(VLOOKUP(C51,'2021'!A:F,REG,FALSE), 0)</f>
        <v>0</v>
      </c>
      <c r="AB51" s="18">
        <f>IFERROR(VLOOKUP(C51,'2021'!A:F,STUUR,FALSE), 0)</f>
        <v>0</v>
      </c>
      <c r="AC51" s="17">
        <f>IFERROR(VLOOKUP(C51,'2020'!A:F,INT,FALSE), 0)</f>
        <v>0</v>
      </c>
      <c r="AD51" s="18">
        <f>IFERROR(VLOOKUP(C51,'2020'!A:F,NAT,FALSE), 0)</f>
        <v>0</v>
      </c>
      <c r="AE51" s="18">
        <f>IFERROR(VLOOKUP(C51,'2020'!A:F,REG,FALSE), 0)</f>
        <v>0</v>
      </c>
      <c r="AF51" s="18">
        <f>IFERROR(VLOOKUP(C51,'2020'!A:F,STUUR,FALSE), 0)</f>
        <v>0</v>
      </c>
      <c r="AG51" s="17">
        <f>IFERROR(VLOOKUP(C51,'2019'!A:F,INT,FALSE), 0)</f>
        <v>0</v>
      </c>
      <c r="AH51" s="18">
        <f>IFERROR(VLOOKUP(C51,'2019'!A:F,NAT,FALSE), 0)</f>
        <v>0</v>
      </c>
      <c r="AI51" s="18">
        <f>IFERROR(VLOOKUP(C51,'2019'!A:F,REG,FALSE), 0)</f>
        <v>0</v>
      </c>
      <c r="AJ51" s="18">
        <f>IFERROR(VLOOKUP(C51,'2019'!A:F,STUUR,FALSE), 0)</f>
        <v>0</v>
      </c>
      <c r="AK51" s="17">
        <f>IFERROR(VLOOKUP(C51,'2018'!A:F,INT,FALSE), 0)</f>
        <v>0</v>
      </c>
      <c r="AL51" s="18">
        <f>IFERROR(VLOOKUP(C51,'2018'!A:F,NAT,FALSE), 0)</f>
        <v>0</v>
      </c>
      <c r="AM51" s="18">
        <f>IFERROR(VLOOKUP(C51,'2018'!A:F,REG,FALSE), 0)</f>
        <v>0</v>
      </c>
      <c r="AN51" s="19">
        <f>IFERROR(VLOOKUP(C51,'2018'!A:F,STUUR,FALSE), 0)</f>
        <v>0</v>
      </c>
      <c r="AO51" s="18">
        <f>IFERROR(VLOOKUP(C51,'2017'!A:F,INT,FALSE), 0)</f>
        <v>0</v>
      </c>
      <c r="AP51" s="18">
        <f>IFERROR(VLOOKUP(C51,'2017'!A:F,NAT,FALSE), 0)</f>
        <v>0</v>
      </c>
      <c r="AQ51" s="18">
        <f>IFERROR(VLOOKUP(C51,'2017'!A:F,REG,FALSE), 0)</f>
        <v>0</v>
      </c>
      <c r="AR51" s="19">
        <f>IFERROR(VLOOKUP(C51,'2017'!A:F,STUUR,FALSE), 0)</f>
        <v>0</v>
      </c>
      <c r="AS51" s="18">
        <f>IFERROR(VLOOKUP(C51,'2016'!A:F,INT,FALSE), 0)</f>
        <v>0</v>
      </c>
      <c r="AT51" s="18">
        <f>IFERROR(VLOOKUP(C51,'2016'!A:F,NAT,FALSE), 0)</f>
        <v>0</v>
      </c>
      <c r="AU51" s="18">
        <f>IFERROR(VLOOKUP(C51,'2016'!A:F,REG,FALSE), 0)</f>
        <v>1</v>
      </c>
      <c r="AV51" s="19">
        <f>IFERROR(VLOOKUP(C51,'2016'!A:F,STUUR,FALSE), 0)</f>
        <v>0</v>
      </c>
      <c r="AW51" s="18">
        <f>IFERROR(VLOOKUP(C51,'2015'!A:F,INT,FALSE), 0)</f>
        <v>0</v>
      </c>
      <c r="AX51" s="18">
        <f>IFERROR(VLOOKUP(C51,'2015'!A:F,NAT,FALSE), 0)</f>
        <v>0</v>
      </c>
      <c r="AY51" s="18">
        <f>IFERROR(VLOOKUP(C51,'2015'!A:F,REG,FALSE), 0)</f>
        <v>0</v>
      </c>
      <c r="AZ51" s="19">
        <f>IFERROR(VLOOKUP(C51,'2015'!A:F,STUUR,FALSE), 0)</f>
        <v>0</v>
      </c>
      <c r="BA51" s="18">
        <f>IFERROR(VLOOKUP(C51,'2014'!A:F,INT,FALSE), 0)</f>
        <v>0</v>
      </c>
      <c r="BB51" s="18">
        <f>IFERROR(VLOOKUP(C51,'2014'!A:F,NAT,FALSE), 0)</f>
        <v>0</v>
      </c>
      <c r="BC51" s="18">
        <f>IFERROR(VLOOKUP(C51,'2014'!A:F,REG,FALSE), 0)</f>
        <v>0</v>
      </c>
      <c r="BD51" s="19">
        <f>IFERROR(VLOOKUP(C51,'2014'!A:F,STUUR,FALSE), 0)</f>
        <v>0</v>
      </c>
      <c r="BE51" s="13">
        <f>IFERROR(VLOOKUP(C51,'2013'!A:F,INT,FALSE), 0)</f>
        <v>0</v>
      </c>
      <c r="BF51" s="13">
        <f>IFERROR(VLOOKUP(C51,'2013'!A:F,NAT,FALSE), 0)</f>
        <v>0</v>
      </c>
      <c r="BG51" s="13">
        <f>IFERROR(VLOOKUP(C51,'2013'!A:F,REG,FALSE), 0)</f>
        <v>1</v>
      </c>
      <c r="BH51" s="13">
        <f>IFERROR(VLOOKUP(C51,'2013'!A:F,STUUR,FALSE), 0)</f>
        <v>0</v>
      </c>
      <c r="BI51" s="20">
        <f>IFERROR(VLOOKUP(C51,'2012'!A:F,INT,FALSE), 0)</f>
        <v>0</v>
      </c>
      <c r="BJ51" s="13">
        <f>IFERROR(VLOOKUP(C51,'2012'!A:F,NAT,FALSE), 0)</f>
        <v>0</v>
      </c>
      <c r="BK51" s="13">
        <f>IFERROR(VLOOKUP(C51,'2012'!A:F,REG,FALSE), 0)</f>
        <v>1</v>
      </c>
      <c r="BL51" s="13">
        <f>IFERROR(VLOOKUP(C51,'2012'!A:F,STUUR,FALSE), 0)</f>
        <v>0</v>
      </c>
      <c r="BM51" s="20">
        <f>IFERROR(VLOOKUP(C51,'2011'!A:F,INT,FALSE), 0)</f>
        <v>0</v>
      </c>
      <c r="BN51" s="13">
        <f>IFERROR(VLOOKUP(C51,'2011'!A:F,NAT,FALSE), 0)</f>
        <v>0</v>
      </c>
      <c r="BO51" s="13">
        <f>IFERROR(VLOOKUP(C51,'2011'!A:F,REG,FALSE), 0)</f>
        <v>1</v>
      </c>
      <c r="BP51" s="13">
        <f>IFERROR(VLOOKUP(C51,'2011'!A:F,STUUR,FALSE), 0)</f>
        <v>0</v>
      </c>
      <c r="BQ51" s="20">
        <f>IFERROR(VLOOKUP(C51,'2010'!A:F,INT,FALSE), 0)</f>
        <v>0</v>
      </c>
      <c r="BR51" s="13">
        <f>IFERROR(VLOOKUP(C51,'2010'!A:F,NAT,FALSE), 0)</f>
        <v>0</v>
      </c>
      <c r="BS51" s="13">
        <f>IFERROR(VLOOKUP(C51,'2010'!A:F,REG,FALSE), 0)</f>
        <v>0</v>
      </c>
      <c r="BT51" s="13">
        <f>IFERROR(VLOOKUP(C51,'2010'!A:F,STUUR,FALSE), 0)</f>
        <v>0</v>
      </c>
      <c r="BU51" s="20">
        <f>IFERROR(VLOOKUP(C51,'2009'!A:F,INT,FALSE), 0)</f>
        <v>0</v>
      </c>
      <c r="BV51" s="13">
        <f>IFERROR(VLOOKUP(C51,'2009'!A:F,NAT,FALSE), 0)</f>
        <v>0</v>
      </c>
      <c r="BW51" s="13">
        <f>IFERROR(VLOOKUP(C51,'2009'!A:F,REG,FALSE), 0)</f>
        <v>0</v>
      </c>
      <c r="BX51" s="13">
        <f>IFERROR(VLOOKUP(C51,'2009'!A:F,STUUR,FALSE), 0)</f>
        <v>0</v>
      </c>
      <c r="BY51" s="20">
        <f>IFERROR(VLOOKUP(C51,'2006'!A:F,INT,FALSE), 0)</f>
        <v>0</v>
      </c>
      <c r="BZ51" s="13">
        <f>IFERROR(VLOOKUP(C51,'2006'!A:F,NAT,FALSE), 0)</f>
        <v>0</v>
      </c>
      <c r="CA51" s="13">
        <f>IFERROR(VLOOKUP(C51,'2006'!A:F,REG,FALSE), 0)</f>
        <v>0</v>
      </c>
      <c r="CB51" s="13">
        <f>IFERROR(VLOOKUP(C51,'2006'!A:F,STUUR,FALSE), 0)</f>
        <v>0</v>
      </c>
      <c r="CC51" s="20">
        <f>IFERROR(VLOOKUP(C51,'2005'!A:F,INT,FALSE), 0)</f>
        <v>0</v>
      </c>
      <c r="CD51" s="13">
        <f>IFERROR(VLOOKUP(C51,'2005'!A:F,NAT,FALSE), 0)</f>
        <v>0</v>
      </c>
      <c r="CE51" s="13">
        <f>IFERROR(VLOOKUP(C51,'2005'!A:F,REG,FALSE), 0)</f>
        <v>0</v>
      </c>
      <c r="CF51" s="13">
        <f>IFERROR(VLOOKUP(C51,'2005'!A:F,STUUR,FALSE), 0)</f>
        <v>0</v>
      </c>
      <c r="CG51" s="20">
        <f>IFERROR(VLOOKUP(C51,'2004'!A:F,INT,FALSE), 0)</f>
        <v>0</v>
      </c>
      <c r="CH51" s="13">
        <f>IFERROR(VLOOKUP(C51,'2004'!A:F,NAT,FALSE), 0)</f>
        <v>0</v>
      </c>
      <c r="CI51" s="13">
        <f>IFERROR(VLOOKUP(C51,'2004'!A:F,REG,FALSE), 0)</f>
        <v>0</v>
      </c>
      <c r="CJ51" s="13">
        <f>IFERROR(VLOOKUP(C51,'2004'!A:F,STUUR,FALSE), 0)</f>
        <v>0</v>
      </c>
      <c r="CK51" s="20">
        <f>IFERROR(VLOOKUP(C51,'2001'!A:F,INT,FALSE), 0)</f>
        <v>0</v>
      </c>
      <c r="CL51" s="13">
        <f>IFERROR(VLOOKUP(C51,'2001'!A:F,NAT,FALSE), 0)</f>
        <v>0</v>
      </c>
      <c r="CM51" s="13">
        <f>IFERROR(VLOOKUP(C51,'2001'!A:F,REG,FALSE), 0)</f>
        <v>0</v>
      </c>
      <c r="CN51" s="13">
        <f>IFERROR(VLOOKUP(C51,'2001'!A:F,STUUR,FALSE), 0)</f>
        <v>0</v>
      </c>
    </row>
    <row r="52" spans="1:92" ht="13" customHeight="1" x14ac:dyDescent="0.55000000000000004">
      <c r="A52" s="13">
        <f t="shared" si="7"/>
        <v>8</v>
      </c>
      <c r="B52" s="13">
        <f t="shared" si="8"/>
        <v>47</v>
      </c>
      <c r="C52" s="14" t="s">
        <v>65</v>
      </c>
      <c r="D52" s="15">
        <f t="shared" si="9"/>
        <v>4</v>
      </c>
      <c r="E52" s="20">
        <f t="shared" si="10"/>
        <v>0</v>
      </c>
      <c r="F52" s="13">
        <f t="shared" si="11"/>
        <v>0</v>
      </c>
      <c r="G52" s="13">
        <f t="shared" si="12"/>
        <v>4</v>
      </c>
      <c r="H52" s="50">
        <f t="shared" si="13"/>
        <v>0</v>
      </c>
      <c r="I52" s="18">
        <f>IFERROR(VLOOKUP(C52,'2025'!A:F,INT,FALSE), 0)</f>
        <v>0</v>
      </c>
      <c r="J52" s="18">
        <f>IFERROR(VLOOKUP(C52,'2025'!A:F,NAT,FALSE), 0)</f>
        <v>0</v>
      </c>
      <c r="K52" s="18">
        <f>IFERROR(VLOOKUP(C52,'2025'!A:F,REG,FALSE), 0)</f>
        <v>0</v>
      </c>
      <c r="L52" s="19">
        <f>IFERROR(VLOOKUP(C52,'2025'!A:F,STUUR,FALSE), 0)</f>
        <v>0</v>
      </c>
      <c r="M52" s="18">
        <f>IFERROR(VLOOKUP(C52,'2024'!A:F,INT,FALSE), 0)</f>
        <v>0</v>
      </c>
      <c r="N52" s="18">
        <f>IFERROR(VLOOKUP(C52,'2024'!A:F,NAT,FALSE), 0)</f>
        <v>0</v>
      </c>
      <c r="O52" s="18">
        <f>IFERROR(VLOOKUP(C52,'2024'!A:F,REG,FALSE), 0)</f>
        <v>0</v>
      </c>
      <c r="P52" s="19">
        <f>IFERROR(VLOOKUP(C52,'2024'!A:F,STUUR,FALSE), 0)</f>
        <v>0</v>
      </c>
      <c r="Q52" s="18">
        <f>IFERROR(VLOOKUP(C52,'2023'!A:F,INT,FALSE), 0)</f>
        <v>0</v>
      </c>
      <c r="R52" s="18">
        <f>IFERROR(VLOOKUP(C52,'2023'!A:F,NAT,FALSE), 0)</f>
        <v>0</v>
      </c>
      <c r="S52" s="18">
        <f>IFERROR(VLOOKUP(C52,'2023'!A:F,REG,FALSE), 0)</f>
        <v>0</v>
      </c>
      <c r="T52" s="19">
        <f>IFERROR(VLOOKUP(C52,'2023'!A:F,STUUR,FALSE), 0)</f>
        <v>0</v>
      </c>
      <c r="U52" s="17">
        <f>IFERROR(VLOOKUP(C52,'2022'!A:F,INT,FALSE), 0)</f>
        <v>0</v>
      </c>
      <c r="V52" s="18">
        <f>IFERROR(VLOOKUP(C52,'2022'!A:F,NAT,FALSE), 0)</f>
        <v>0</v>
      </c>
      <c r="W52" s="18">
        <f>IFERROR(VLOOKUP(C52,'2022'!A:F,REG,FALSE), 0)</f>
        <v>0</v>
      </c>
      <c r="X52" s="18">
        <f>IFERROR(VLOOKUP(C52,'2022'!A:F,STUUR,FALSE), 0)</f>
        <v>0</v>
      </c>
      <c r="Y52" s="17">
        <f>IFERROR(VLOOKUP(C52,'2021'!A:F,INT,FALSE), 0)</f>
        <v>0</v>
      </c>
      <c r="Z52" s="18">
        <f>IFERROR(VLOOKUP(C52,'2021'!A:F,NAT,FALSE), 0)</f>
        <v>0</v>
      </c>
      <c r="AA52" s="18">
        <f>IFERROR(VLOOKUP(C52,'2021'!A:F,REG,FALSE), 0)</f>
        <v>0</v>
      </c>
      <c r="AB52" s="18">
        <f>IFERROR(VLOOKUP(C52,'2021'!A:F,STUUR,FALSE), 0)</f>
        <v>0</v>
      </c>
      <c r="AC52" s="17">
        <f>IFERROR(VLOOKUP(C52,'2020'!A:F,INT,FALSE), 0)</f>
        <v>0</v>
      </c>
      <c r="AD52" s="18">
        <f>IFERROR(VLOOKUP(C52,'2020'!A:F,NAT,FALSE), 0)</f>
        <v>0</v>
      </c>
      <c r="AE52" s="18">
        <f>IFERROR(VLOOKUP(C52,'2020'!A:F,REG,FALSE), 0)</f>
        <v>0</v>
      </c>
      <c r="AF52" s="18">
        <f>IFERROR(VLOOKUP(C52,'2020'!A:F,STUUR,FALSE), 0)</f>
        <v>0</v>
      </c>
      <c r="AG52" s="17">
        <f>IFERROR(VLOOKUP(C52,'2019'!A:F,INT,FALSE), 0)</f>
        <v>0</v>
      </c>
      <c r="AH52" s="18">
        <f>IFERROR(VLOOKUP(C52,'2019'!A:F,NAT,FALSE), 0)</f>
        <v>0</v>
      </c>
      <c r="AI52" s="18">
        <f>IFERROR(VLOOKUP(C52,'2019'!A:F,REG,FALSE), 0)</f>
        <v>0</v>
      </c>
      <c r="AJ52" s="18">
        <f>IFERROR(VLOOKUP(C52,'2019'!A:F,STUUR,FALSE), 0)</f>
        <v>0</v>
      </c>
      <c r="AK52" s="17">
        <f>IFERROR(VLOOKUP(C52,'2018'!A:F,INT,FALSE), 0)</f>
        <v>0</v>
      </c>
      <c r="AL52" s="18">
        <f>IFERROR(VLOOKUP(C52,'2018'!A:F,NAT,FALSE), 0)</f>
        <v>0</v>
      </c>
      <c r="AM52" s="18">
        <f>IFERROR(VLOOKUP(C52,'2018'!A:F,REG,FALSE), 0)</f>
        <v>0</v>
      </c>
      <c r="AN52" s="19">
        <f>IFERROR(VLOOKUP(C52,'2018'!A:F,STUUR,FALSE), 0)</f>
        <v>0</v>
      </c>
      <c r="AO52" s="18">
        <f>IFERROR(VLOOKUP(C52,'2017'!A:F,INT,FALSE), 0)</f>
        <v>0</v>
      </c>
      <c r="AP52" s="18">
        <f>IFERROR(VLOOKUP(C52,'2017'!A:F,NAT,FALSE), 0)</f>
        <v>0</v>
      </c>
      <c r="AQ52" s="18">
        <f>IFERROR(VLOOKUP(C52,'2017'!A:F,REG,FALSE), 0)</f>
        <v>0</v>
      </c>
      <c r="AR52" s="19">
        <f>IFERROR(VLOOKUP(C52,'2017'!A:F,STUUR,FALSE), 0)</f>
        <v>0</v>
      </c>
      <c r="AS52" s="18">
        <f>IFERROR(VLOOKUP(C52,'2016'!A:F,INT,FALSE), 0)</f>
        <v>0</v>
      </c>
      <c r="AT52" s="18">
        <f>IFERROR(VLOOKUP(C52,'2016'!A:F,NAT,FALSE), 0)</f>
        <v>0</v>
      </c>
      <c r="AU52" s="18">
        <f>IFERROR(VLOOKUP(C52,'2016'!A:F,REG,FALSE), 0)</f>
        <v>0</v>
      </c>
      <c r="AV52" s="19">
        <f>IFERROR(VLOOKUP(C52,'2016'!A:F,STUUR,FALSE), 0)</f>
        <v>0</v>
      </c>
      <c r="AW52" s="18">
        <f>IFERROR(VLOOKUP(C52,'2015'!A:F,INT,FALSE), 0)</f>
        <v>0</v>
      </c>
      <c r="AX52" s="18">
        <f>IFERROR(VLOOKUP(C52,'2015'!A:F,NAT,FALSE), 0)</f>
        <v>0</v>
      </c>
      <c r="AY52" s="18">
        <f>IFERROR(VLOOKUP(C52,'2015'!A:F,REG,FALSE), 0)</f>
        <v>1</v>
      </c>
      <c r="AZ52" s="19">
        <f>IFERROR(VLOOKUP(C52,'2015'!A:F,STUUR,FALSE), 0)</f>
        <v>0</v>
      </c>
      <c r="BA52" s="18">
        <f>IFERROR(VLOOKUP(C52,'2014'!A:F,INT,FALSE), 0)</f>
        <v>0</v>
      </c>
      <c r="BB52" s="18">
        <f>IFERROR(VLOOKUP(C52,'2014'!A:F,NAT,FALSE), 0)</f>
        <v>0</v>
      </c>
      <c r="BC52" s="18">
        <f>IFERROR(VLOOKUP(C52,'2014'!A:F,REG,FALSE), 0)</f>
        <v>2</v>
      </c>
      <c r="BD52" s="19">
        <f>IFERROR(VLOOKUP(C52,'2014'!A:F,STUUR,FALSE), 0)</f>
        <v>0</v>
      </c>
      <c r="BE52" s="13">
        <f>IFERROR(VLOOKUP(C52,'2013'!A:F,INT,FALSE), 0)</f>
        <v>0</v>
      </c>
      <c r="BF52" s="13">
        <f>IFERROR(VLOOKUP(C52,'2013'!A:F,NAT,FALSE), 0)</f>
        <v>0</v>
      </c>
      <c r="BG52" s="13">
        <f>IFERROR(VLOOKUP(C52,'2013'!A:F,REG,FALSE), 0)</f>
        <v>0</v>
      </c>
      <c r="BH52" s="13">
        <f>IFERROR(VLOOKUP(C52,'2013'!A:F,STUUR,FALSE), 0)</f>
        <v>0</v>
      </c>
      <c r="BI52" s="20">
        <f>IFERROR(VLOOKUP(C52,'2012'!A:F,INT,FALSE), 0)</f>
        <v>0</v>
      </c>
      <c r="BJ52" s="13">
        <f>IFERROR(VLOOKUP(C52,'2012'!A:F,NAT,FALSE), 0)</f>
        <v>0</v>
      </c>
      <c r="BK52" s="13">
        <f>IFERROR(VLOOKUP(C52,'2012'!A:F,REG,FALSE), 0)</f>
        <v>1</v>
      </c>
      <c r="BL52" s="13">
        <f>IFERROR(VLOOKUP(C52,'2012'!A:F,STUUR,FALSE), 0)</f>
        <v>0</v>
      </c>
      <c r="BM52" s="20">
        <f>IFERROR(VLOOKUP(C52,'2011'!A:F,INT,FALSE), 0)</f>
        <v>0</v>
      </c>
      <c r="BN52" s="13">
        <f>IFERROR(VLOOKUP(C52,'2011'!A:F,NAT,FALSE), 0)</f>
        <v>0</v>
      </c>
      <c r="BO52" s="13">
        <f>IFERROR(VLOOKUP(C52,'2011'!A:F,REG,FALSE), 0)</f>
        <v>0</v>
      </c>
      <c r="BP52" s="13">
        <f>IFERROR(VLOOKUP(C52,'2011'!A:F,STUUR,FALSE), 0)</f>
        <v>0</v>
      </c>
      <c r="BQ52" s="20">
        <f>IFERROR(VLOOKUP(C52,'2010'!A:F,INT,FALSE), 0)</f>
        <v>0</v>
      </c>
      <c r="BR52" s="13">
        <f>IFERROR(VLOOKUP(C52,'2010'!A:F,NAT,FALSE), 0)</f>
        <v>0</v>
      </c>
      <c r="BS52" s="13">
        <f>IFERROR(VLOOKUP(C52,'2010'!A:F,REG,FALSE), 0)</f>
        <v>0</v>
      </c>
      <c r="BT52" s="13">
        <f>IFERROR(VLOOKUP(C52,'2010'!A:F,STUUR,FALSE), 0)</f>
        <v>0</v>
      </c>
      <c r="BU52" s="20">
        <f>IFERROR(VLOOKUP(C52,'2009'!A:F,INT,FALSE), 0)</f>
        <v>0</v>
      </c>
      <c r="BV52" s="13">
        <f>IFERROR(VLOOKUP(C52,'2009'!A:F,NAT,FALSE), 0)</f>
        <v>0</v>
      </c>
      <c r="BW52" s="13">
        <f>IFERROR(VLOOKUP(C52,'2009'!A:F,REG,FALSE), 0)</f>
        <v>0</v>
      </c>
      <c r="BX52" s="13">
        <f>IFERROR(VLOOKUP(C52,'2009'!A:F,STUUR,FALSE), 0)</f>
        <v>0</v>
      </c>
      <c r="BY52" s="20">
        <f>IFERROR(VLOOKUP(C52,'2006'!A:F,INT,FALSE), 0)</f>
        <v>0</v>
      </c>
      <c r="BZ52" s="13">
        <f>IFERROR(VLOOKUP(C52,'2006'!A:F,NAT,FALSE), 0)</f>
        <v>0</v>
      </c>
      <c r="CA52" s="13">
        <f>IFERROR(VLOOKUP(C52,'2006'!A:F,REG,FALSE), 0)</f>
        <v>0</v>
      </c>
      <c r="CB52" s="13">
        <f>IFERROR(VLOOKUP(C52,'2006'!A:F,STUUR,FALSE), 0)</f>
        <v>0</v>
      </c>
      <c r="CC52" s="20">
        <f>IFERROR(VLOOKUP(C52,'2005'!A:F,INT,FALSE), 0)</f>
        <v>0</v>
      </c>
      <c r="CD52" s="13">
        <f>IFERROR(VLOOKUP(C52,'2005'!A:F,NAT,FALSE), 0)</f>
        <v>0</v>
      </c>
      <c r="CE52" s="13">
        <f>IFERROR(VLOOKUP(C52,'2005'!A:F,REG,FALSE), 0)</f>
        <v>0</v>
      </c>
      <c r="CF52" s="13">
        <f>IFERROR(VLOOKUP(C52,'2005'!A:F,STUUR,FALSE), 0)</f>
        <v>0</v>
      </c>
      <c r="CG52" s="20">
        <f>IFERROR(VLOOKUP(C52,'2004'!A:F,INT,FALSE), 0)</f>
        <v>0</v>
      </c>
      <c r="CH52" s="13">
        <f>IFERROR(VLOOKUP(C52,'2004'!A:F,NAT,FALSE), 0)</f>
        <v>0</v>
      </c>
      <c r="CI52" s="13">
        <f>IFERROR(VLOOKUP(C52,'2004'!A:F,REG,FALSE), 0)</f>
        <v>0</v>
      </c>
      <c r="CJ52" s="13">
        <f>IFERROR(VLOOKUP(C52,'2004'!A:F,STUUR,FALSE), 0)</f>
        <v>0</v>
      </c>
      <c r="CK52" s="20">
        <f>IFERROR(VLOOKUP(C52,'2001'!A:F,INT,FALSE), 0)</f>
        <v>0</v>
      </c>
      <c r="CL52" s="13">
        <f>IFERROR(VLOOKUP(C52,'2001'!A:F,NAT,FALSE), 0)</f>
        <v>0</v>
      </c>
      <c r="CM52" s="13">
        <f>IFERROR(VLOOKUP(C52,'2001'!A:F,REG,FALSE), 0)</f>
        <v>0</v>
      </c>
      <c r="CN52" s="13">
        <f>IFERROR(VLOOKUP(C52,'2001'!A:F,STUUR,FALSE), 0)</f>
        <v>0</v>
      </c>
    </row>
    <row r="53" spans="1:92" ht="13" customHeight="1" x14ac:dyDescent="0.55000000000000004">
      <c r="A53" s="13">
        <f t="shared" si="7"/>
        <v>8</v>
      </c>
      <c r="B53" s="13">
        <f t="shared" si="8"/>
        <v>47</v>
      </c>
      <c r="C53" s="16" t="s">
        <v>304</v>
      </c>
      <c r="D53" s="15">
        <f t="shared" si="9"/>
        <v>4</v>
      </c>
      <c r="E53" s="20">
        <f t="shared" si="10"/>
        <v>0</v>
      </c>
      <c r="F53" s="13">
        <f t="shared" si="11"/>
        <v>0</v>
      </c>
      <c r="G53" s="13">
        <f t="shared" si="12"/>
        <v>4</v>
      </c>
      <c r="H53" s="50">
        <f t="shared" si="13"/>
        <v>0</v>
      </c>
      <c r="I53" s="18">
        <f>IFERROR(VLOOKUP(C53,'2025'!A:F,INT,FALSE), 0)</f>
        <v>0</v>
      </c>
      <c r="J53" s="18">
        <f>IFERROR(VLOOKUP(C53,'2025'!A:F,NAT,FALSE), 0)</f>
        <v>0</v>
      </c>
      <c r="K53" s="18">
        <f>IFERROR(VLOOKUP(C53,'2025'!A:F,REG,FALSE), 0)</f>
        <v>1</v>
      </c>
      <c r="L53" s="19">
        <f>IFERROR(VLOOKUP(C53,'2025'!A:F,STUUR,FALSE), 0)</f>
        <v>0</v>
      </c>
      <c r="M53" s="18">
        <f>IFERROR(VLOOKUP(C53,'2024'!A:F,INT,FALSE), 0)</f>
        <v>0</v>
      </c>
      <c r="N53" s="18">
        <f>IFERROR(VLOOKUP(C53,'2024'!A:F,NAT,FALSE), 0)</f>
        <v>0</v>
      </c>
      <c r="O53" s="18">
        <f>IFERROR(VLOOKUP(C53,'2024'!A:F,REG,FALSE), 0)</f>
        <v>2</v>
      </c>
      <c r="P53" s="19">
        <f>IFERROR(VLOOKUP(C53,'2024'!A:F,STUUR,FALSE), 0)</f>
        <v>0</v>
      </c>
      <c r="Q53" s="18">
        <f>IFERROR(VLOOKUP(C53,'2023'!A:F,INT,FALSE), 0)</f>
        <v>0</v>
      </c>
      <c r="R53" s="18">
        <f>IFERROR(VLOOKUP(C53,'2023'!A:F,NAT,FALSE), 0)</f>
        <v>0</v>
      </c>
      <c r="S53" s="18">
        <f>IFERROR(VLOOKUP(C53,'2023'!A:F,REG,FALSE), 0)</f>
        <v>0</v>
      </c>
      <c r="T53" s="19">
        <f>IFERROR(VLOOKUP(C53,'2023'!A:F,STUUR,FALSE), 0)</f>
        <v>0</v>
      </c>
      <c r="U53" s="17">
        <f>IFERROR(VLOOKUP(C53,'2022'!A:F,INT,FALSE), 0)</f>
        <v>0</v>
      </c>
      <c r="V53" s="18">
        <f>IFERROR(VLOOKUP(C53,'2022'!A:F,NAT,FALSE), 0)</f>
        <v>0</v>
      </c>
      <c r="W53" s="18">
        <f>IFERROR(VLOOKUP(C53,'2022'!A:F,REG,FALSE), 0)</f>
        <v>1</v>
      </c>
      <c r="X53" s="18">
        <f>IFERROR(VLOOKUP(C53,'2022'!A:F,STUUR,FALSE), 0)</f>
        <v>0</v>
      </c>
      <c r="Y53" s="17">
        <f>IFERROR(VLOOKUP(C53,'2021'!A:F,INT,FALSE), 0)</f>
        <v>0</v>
      </c>
      <c r="Z53" s="18">
        <f>IFERROR(VLOOKUP(C53,'2021'!A:F,NAT,FALSE), 0)</f>
        <v>0</v>
      </c>
      <c r="AA53" s="18">
        <f>IFERROR(VLOOKUP(C53,'2021'!A:F,REG,FALSE), 0)</f>
        <v>0</v>
      </c>
      <c r="AB53" s="18">
        <f>IFERROR(VLOOKUP(C53,'2021'!A:F,STUUR,FALSE), 0)</f>
        <v>0</v>
      </c>
      <c r="AC53" s="17">
        <f>IFERROR(VLOOKUP(C53,'2020'!A:F,INT,FALSE), 0)</f>
        <v>0</v>
      </c>
      <c r="AD53" s="18">
        <f>IFERROR(VLOOKUP(C53,'2020'!A:F,NAT,FALSE), 0)</f>
        <v>0</v>
      </c>
      <c r="AE53" s="18">
        <f>IFERROR(VLOOKUP(C53,'2020'!A:F,REG,FALSE), 0)</f>
        <v>0</v>
      </c>
      <c r="AF53" s="18">
        <f>IFERROR(VLOOKUP(C53,'2020'!A:F,STUUR,FALSE), 0)</f>
        <v>0</v>
      </c>
      <c r="AG53" s="17">
        <f>IFERROR(VLOOKUP(C53,'2019'!A:F,INT,FALSE), 0)</f>
        <v>0</v>
      </c>
      <c r="AH53" s="18">
        <f>IFERROR(VLOOKUP(C53,'2019'!A:F,NAT,FALSE), 0)</f>
        <v>0</v>
      </c>
      <c r="AI53" s="18">
        <f>IFERROR(VLOOKUP(C53,'2019'!A:F,REG,FALSE), 0)</f>
        <v>0</v>
      </c>
      <c r="AJ53" s="18">
        <f>IFERROR(VLOOKUP(C53,'2019'!A:F,STUUR,FALSE), 0)</f>
        <v>0</v>
      </c>
      <c r="AK53" s="17">
        <f>IFERROR(VLOOKUP(C53,'2018'!A:F,INT,FALSE), 0)</f>
        <v>0</v>
      </c>
      <c r="AL53" s="18">
        <f>IFERROR(VLOOKUP(C53,'2018'!A:F,NAT,FALSE), 0)</f>
        <v>0</v>
      </c>
      <c r="AM53" s="18">
        <f>IFERROR(VLOOKUP(C53,'2018'!A:F,REG,FALSE), 0)</f>
        <v>0</v>
      </c>
      <c r="AN53" s="19">
        <f>IFERROR(VLOOKUP(C53,'2018'!A:F,STUUR,FALSE), 0)</f>
        <v>0</v>
      </c>
      <c r="AO53" s="18">
        <f>IFERROR(VLOOKUP(C53,'2017'!A:F,INT,FALSE), 0)</f>
        <v>0</v>
      </c>
      <c r="AP53" s="18">
        <f>IFERROR(VLOOKUP(C53,'2017'!A:F,NAT,FALSE), 0)</f>
        <v>0</v>
      </c>
      <c r="AQ53" s="18">
        <f>IFERROR(VLOOKUP(C53,'2017'!A:F,REG,FALSE), 0)</f>
        <v>0</v>
      </c>
      <c r="AR53" s="19">
        <f>IFERROR(VLOOKUP(C53,'2017'!A:F,STUUR,FALSE), 0)</f>
        <v>0</v>
      </c>
      <c r="AS53" s="18">
        <f>IFERROR(VLOOKUP(C53,'2016'!A:F,INT,FALSE), 0)</f>
        <v>0</v>
      </c>
      <c r="AT53" s="18">
        <f>IFERROR(VLOOKUP(C53,'2016'!A:F,NAT,FALSE), 0)</f>
        <v>0</v>
      </c>
      <c r="AU53" s="18">
        <f>IFERROR(VLOOKUP(C53,'2016'!A:F,REG,FALSE), 0)</f>
        <v>0</v>
      </c>
      <c r="AV53" s="19">
        <f>IFERROR(VLOOKUP(C53,'2016'!A:F,STUUR,FALSE), 0)</f>
        <v>0</v>
      </c>
      <c r="AW53" s="18">
        <f>IFERROR(VLOOKUP(C53,'2015'!A:F,INT,FALSE), 0)</f>
        <v>0</v>
      </c>
      <c r="AX53" s="18">
        <f>IFERROR(VLOOKUP(C53,'2015'!A:F,NAT,FALSE), 0)</f>
        <v>0</v>
      </c>
      <c r="AY53" s="18">
        <f>IFERROR(VLOOKUP(C53,'2015'!A:F,REG,FALSE), 0)</f>
        <v>0</v>
      </c>
      <c r="AZ53" s="19">
        <f>IFERROR(VLOOKUP(C53,'2015'!A:F,STUUR,FALSE), 0)</f>
        <v>0</v>
      </c>
      <c r="BA53" s="18">
        <f>IFERROR(VLOOKUP(C53,'2014'!A:F,INT,FALSE), 0)</f>
        <v>0</v>
      </c>
      <c r="BB53" s="18">
        <f>IFERROR(VLOOKUP(C53,'2014'!A:F,NAT,FALSE), 0)</f>
        <v>0</v>
      </c>
      <c r="BC53" s="18">
        <f>IFERROR(VLOOKUP(C53,'2014'!A:F,REG,FALSE), 0)</f>
        <v>0</v>
      </c>
      <c r="BD53" s="19">
        <f>IFERROR(VLOOKUP(C53,'2014'!A:F,STUUR,FALSE), 0)</f>
        <v>0</v>
      </c>
      <c r="BE53" s="13">
        <f>IFERROR(VLOOKUP(C53,'2013'!A:F,INT,FALSE), 0)</f>
        <v>0</v>
      </c>
      <c r="BF53" s="13">
        <f>IFERROR(VLOOKUP(C53,'2013'!A:F,NAT,FALSE), 0)</f>
        <v>0</v>
      </c>
      <c r="BG53" s="13">
        <f>IFERROR(VLOOKUP(C53,'2013'!A:F,REG,FALSE), 0)</f>
        <v>0</v>
      </c>
      <c r="BH53" s="13">
        <f>IFERROR(VLOOKUP(C53,'2013'!A:F,STUUR,FALSE), 0)</f>
        <v>0</v>
      </c>
      <c r="BI53" s="20">
        <f>IFERROR(VLOOKUP(C53,'2012'!A:F,INT,FALSE), 0)</f>
        <v>0</v>
      </c>
      <c r="BJ53" s="13">
        <f>IFERROR(VLOOKUP(C53,'2012'!A:F,NAT,FALSE), 0)</f>
        <v>0</v>
      </c>
      <c r="BK53" s="13">
        <f>IFERROR(VLOOKUP(C53,'2012'!A:F,REG,FALSE), 0)</f>
        <v>0</v>
      </c>
      <c r="BL53" s="13">
        <f>IFERROR(VLOOKUP(C53,'2012'!A:F,STUUR,FALSE), 0)</f>
        <v>0</v>
      </c>
      <c r="BM53" s="20">
        <f>IFERROR(VLOOKUP(C53,'2011'!A:F,INT,FALSE), 0)</f>
        <v>0</v>
      </c>
      <c r="BN53" s="13">
        <f>IFERROR(VLOOKUP(C53,'2011'!A:F,NAT,FALSE), 0)</f>
        <v>0</v>
      </c>
      <c r="BO53" s="13">
        <f>IFERROR(VLOOKUP(C53,'2011'!A:F,REG,FALSE), 0)</f>
        <v>0</v>
      </c>
      <c r="BP53" s="13">
        <f>IFERROR(VLOOKUP(C53,'2011'!A:F,STUUR,FALSE), 0)</f>
        <v>0</v>
      </c>
      <c r="BQ53" s="20">
        <f>IFERROR(VLOOKUP(C53,'2010'!A:F,INT,FALSE), 0)</f>
        <v>0</v>
      </c>
      <c r="BR53" s="13">
        <f>IFERROR(VLOOKUP(C53,'2010'!A:F,NAT,FALSE), 0)</f>
        <v>0</v>
      </c>
      <c r="BS53" s="13">
        <f>IFERROR(VLOOKUP(C53,'2010'!A:F,REG,FALSE), 0)</f>
        <v>0</v>
      </c>
      <c r="BT53" s="13">
        <f>IFERROR(VLOOKUP(C53,'2010'!A:F,STUUR,FALSE), 0)</f>
        <v>0</v>
      </c>
      <c r="BU53" s="20">
        <f>IFERROR(VLOOKUP(C53,'2009'!A:F,INT,FALSE), 0)</f>
        <v>0</v>
      </c>
      <c r="BV53" s="13">
        <f>IFERROR(VLOOKUP(C53,'2009'!A:F,NAT,FALSE), 0)</f>
        <v>0</v>
      </c>
      <c r="BW53" s="13">
        <f>IFERROR(VLOOKUP(C53,'2009'!A:F,REG,FALSE), 0)</f>
        <v>0</v>
      </c>
      <c r="BX53" s="13">
        <f>IFERROR(VLOOKUP(C53,'2009'!A:F,STUUR,FALSE), 0)</f>
        <v>0</v>
      </c>
      <c r="BY53" s="20">
        <f>IFERROR(VLOOKUP(C53,'2006'!A:F,INT,FALSE), 0)</f>
        <v>0</v>
      </c>
      <c r="BZ53" s="13">
        <f>IFERROR(VLOOKUP(C53,'2006'!A:F,NAT,FALSE), 0)</f>
        <v>0</v>
      </c>
      <c r="CA53" s="13">
        <f>IFERROR(VLOOKUP(C53,'2006'!A:F,REG,FALSE), 0)</f>
        <v>0</v>
      </c>
      <c r="CB53" s="13">
        <f>IFERROR(VLOOKUP(C53,'2006'!A:F,STUUR,FALSE), 0)</f>
        <v>0</v>
      </c>
      <c r="CC53" s="20">
        <f>IFERROR(VLOOKUP(C53,'2005'!A:F,INT,FALSE), 0)</f>
        <v>0</v>
      </c>
      <c r="CD53" s="13">
        <f>IFERROR(VLOOKUP(C53,'2005'!A:F,NAT,FALSE), 0)</f>
        <v>0</v>
      </c>
      <c r="CE53" s="13">
        <f>IFERROR(VLOOKUP(C53,'2005'!A:F,REG,FALSE), 0)</f>
        <v>0</v>
      </c>
      <c r="CF53" s="13">
        <f>IFERROR(VLOOKUP(C53,'2005'!A:F,STUUR,FALSE), 0)</f>
        <v>0</v>
      </c>
      <c r="CG53" s="20">
        <f>IFERROR(VLOOKUP(C53,'2004'!A:F,INT,FALSE), 0)</f>
        <v>0</v>
      </c>
      <c r="CH53" s="13">
        <f>IFERROR(VLOOKUP(C53,'2004'!A:F,NAT,FALSE), 0)</f>
        <v>0</v>
      </c>
      <c r="CI53" s="13">
        <f>IFERROR(VLOOKUP(C53,'2004'!A:F,REG,FALSE), 0)</f>
        <v>0</v>
      </c>
      <c r="CJ53" s="13">
        <f>IFERROR(VLOOKUP(C53,'2004'!A:F,STUUR,FALSE), 0)</f>
        <v>0</v>
      </c>
      <c r="CK53" s="20">
        <f>IFERROR(VLOOKUP(C53,'2001'!A:F,INT,FALSE), 0)</f>
        <v>0</v>
      </c>
      <c r="CL53" s="13">
        <f>IFERROR(VLOOKUP(C53,'2001'!A:F,NAT,FALSE), 0)</f>
        <v>0</v>
      </c>
      <c r="CM53" s="13">
        <f>IFERROR(VLOOKUP(C53,'2001'!A:F,REG,FALSE), 0)</f>
        <v>0</v>
      </c>
      <c r="CN53" s="13">
        <f>IFERROR(VLOOKUP(C53,'2001'!A:F,STUUR,FALSE), 0)</f>
        <v>0</v>
      </c>
    </row>
    <row r="54" spans="1:92" ht="13" customHeight="1" x14ac:dyDescent="0.55000000000000004">
      <c r="A54" s="13">
        <f t="shared" si="7"/>
        <v>8</v>
      </c>
      <c r="B54" s="13">
        <f t="shared" si="8"/>
        <v>47</v>
      </c>
      <c r="C54" s="14" t="s">
        <v>91</v>
      </c>
      <c r="D54" s="15">
        <f t="shared" si="9"/>
        <v>7</v>
      </c>
      <c r="E54" s="20">
        <f t="shared" si="10"/>
        <v>0</v>
      </c>
      <c r="F54" s="13">
        <f t="shared" si="11"/>
        <v>0</v>
      </c>
      <c r="G54" s="13">
        <f t="shared" si="12"/>
        <v>1</v>
      </c>
      <c r="H54" s="50">
        <f t="shared" si="13"/>
        <v>6</v>
      </c>
      <c r="I54" s="18">
        <f>IFERROR(VLOOKUP(C54,'2025'!A:F,INT,FALSE), 0)</f>
        <v>0</v>
      </c>
      <c r="J54" s="18">
        <f>IFERROR(VLOOKUP(C54,'2025'!A:F,NAT,FALSE), 0)</f>
        <v>0</v>
      </c>
      <c r="K54" s="18">
        <f>IFERROR(VLOOKUP(C54,'2025'!A:F,REG,FALSE), 0)</f>
        <v>0</v>
      </c>
      <c r="L54" s="19">
        <f>IFERROR(VLOOKUP(C54,'2025'!A:F,STUUR,FALSE), 0)</f>
        <v>0</v>
      </c>
      <c r="M54" s="18">
        <f>IFERROR(VLOOKUP(C54,'2024'!A:F,INT,FALSE), 0)</f>
        <v>0</v>
      </c>
      <c r="N54" s="18">
        <f>IFERROR(VLOOKUP(C54,'2024'!A:F,NAT,FALSE), 0)</f>
        <v>0</v>
      </c>
      <c r="O54" s="18">
        <f>IFERROR(VLOOKUP(C54,'2024'!A:F,REG,FALSE), 0)</f>
        <v>0</v>
      </c>
      <c r="P54" s="19">
        <f>IFERROR(VLOOKUP(C54,'2024'!A:F,STUUR,FALSE), 0)</f>
        <v>0</v>
      </c>
      <c r="Q54" s="18">
        <f>IFERROR(VLOOKUP(C54,'2023'!A:F,INT,FALSE), 0)</f>
        <v>0</v>
      </c>
      <c r="R54" s="18">
        <f>IFERROR(VLOOKUP(C54,'2023'!A:F,NAT,FALSE), 0)</f>
        <v>0</v>
      </c>
      <c r="S54" s="18">
        <f>IFERROR(VLOOKUP(C54,'2023'!A:F,REG,FALSE), 0)</f>
        <v>0</v>
      </c>
      <c r="T54" s="19">
        <f>IFERROR(VLOOKUP(C54,'2023'!A:F,STUUR,FALSE), 0)</f>
        <v>0</v>
      </c>
      <c r="U54" s="17">
        <f>IFERROR(VLOOKUP(C54,'2022'!A:F,INT,FALSE), 0)</f>
        <v>0</v>
      </c>
      <c r="V54" s="18">
        <f>IFERROR(VLOOKUP(C54,'2022'!A:F,NAT,FALSE), 0)</f>
        <v>0</v>
      </c>
      <c r="W54" s="18">
        <f>IFERROR(VLOOKUP(C54,'2022'!A:F,REG,FALSE), 0)</f>
        <v>0</v>
      </c>
      <c r="X54" s="18">
        <f>IFERROR(VLOOKUP(C54,'2022'!A:F,STUUR,FALSE), 0)</f>
        <v>0</v>
      </c>
      <c r="Y54" s="17">
        <f>IFERROR(VLOOKUP(C54,'2021'!A:F,INT,FALSE), 0)</f>
        <v>0</v>
      </c>
      <c r="Z54" s="18">
        <f>IFERROR(VLOOKUP(C54,'2021'!A:F,NAT,FALSE), 0)</f>
        <v>0</v>
      </c>
      <c r="AA54" s="18">
        <f>IFERROR(VLOOKUP(C54,'2021'!A:F,REG,FALSE), 0)</f>
        <v>0</v>
      </c>
      <c r="AB54" s="18">
        <f>IFERROR(VLOOKUP(C54,'2021'!A:F,STUUR,FALSE), 0)</f>
        <v>0</v>
      </c>
      <c r="AC54" s="17">
        <f>IFERROR(VLOOKUP(C54,'2020'!A:F,INT,FALSE), 0)</f>
        <v>0</v>
      </c>
      <c r="AD54" s="18">
        <f>IFERROR(VLOOKUP(C54,'2020'!A:F,NAT,FALSE), 0)</f>
        <v>0</v>
      </c>
      <c r="AE54" s="18">
        <f>IFERROR(VLOOKUP(C54,'2020'!A:F,REG,FALSE), 0)</f>
        <v>0</v>
      </c>
      <c r="AF54" s="18">
        <f>IFERROR(VLOOKUP(C54,'2020'!A:F,STUUR,FALSE), 0)</f>
        <v>0</v>
      </c>
      <c r="AG54" s="17">
        <f>IFERROR(VLOOKUP(C54,'2019'!A:F,INT,FALSE), 0)</f>
        <v>0</v>
      </c>
      <c r="AH54" s="18">
        <f>IFERROR(VLOOKUP(C54,'2019'!A:F,NAT,FALSE), 0)</f>
        <v>0</v>
      </c>
      <c r="AI54" s="18">
        <f>IFERROR(VLOOKUP(C54,'2019'!A:F,REG,FALSE), 0)</f>
        <v>0</v>
      </c>
      <c r="AJ54" s="18">
        <f>IFERROR(VLOOKUP(C54,'2019'!A:F,STUUR,FALSE), 0)</f>
        <v>0</v>
      </c>
      <c r="AK54" s="17">
        <f>IFERROR(VLOOKUP(C54,'2018'!A:F,INT,FALSE), 0)</f>
        <v>0</v>
      </c>
      <c r="AL54" s="18">
        <f>IFERROR(VLOOKUP(C54,'2018'!A:F,NAT,FALSE), 0)</f>
        <v>0</v>
      </c>
      <c r="AM54" s="18">
        <f>IFERROR(VLOOKUP(C54,'2018'!A:F,REG,FALSE), 0)</f>
        <v>0</v>
      </c>
      <c r="AN54" s="19">
        <f>IFERROR(VLOOKUP(C54,'2018'!A:F,STUUR,FALSE), 0)</f>
        <v>0</v>
      </c>
      <c r="AO54" s="18">
        <f>IFERROR(VLOOKUP(C54,'2017'!A:F,INT,FALSE), 0)</f>
        <v>0</v>
      </c>
      <c r="AP54" s="18">
        <f>IFERROR(VLOOKUP(C54,'2017'!A:F,NAT,FALSE), 0)</f>
        <v>0</v>
      </c>
      <c r="AQ54" s="18">
        <f>IFERROR(VLOOKUP(C54,'2017'!A:F,REG,FALSE), 0)</f>
        <v>0</v>
      </c>
      <c r="AR54" s="19">
        <f>IFERROR(VLOOKUP(C54,'2017'!A:F,STUUR,FALSE), 0)</f>
        <v>1</v>
      </c>
      <c r="AS54" s="18">
        <f>IFERROR(VLOOKUP(C54,'2016'!A:F,INT,FALSE), 0)</f>
        <v>0</v>
      </c>
      <c r="AT54" s="18">
        <f>IFERROR(VLOOKUP(C54,'2016'!A:F,NAT,FALSE), 0)</f>
        <v>0</v>
      </c>
      <c r="AU54" s="18">
        <f>IFERROR(VLOOKUP(C54,'2016'!A:F,REG,FALSE), 0)</f>
        <v>0</v>
      </c>
      <c r="AV54" s="19">
        <f>IFERROR(VLOOKUP(C54,'2016'!A:F,STUUR,FALSE), 0)</f>
        <v>1</v>
      </c>
      <c r="AW54" s="18">
        <f>IFERROR(VLOOKUP(C54,'2015'!A:F,INT,FALSE), 0)</f>
        <v>0</v>
      </c>
      <c r="AX54" s="18">
        <f>IFERROR(VLOOKUP(C54,'2015'!A:F,NAT,FALSE), 0)</f>
        <v>0</v>
      </c>
      <c r="AY54" s="18">
        <f>IFERROR(VLOOKUP(C54,'2015'!A:F,REG,FALSE), 0)</f>
        <v>0</v>
      </c>
      <c r="AZ54" s="19">
        <f>IFERROR(VLOOKUP(C54,'2015'!A:F,STUUR,FALSE), 0)</f>
        <v>0</v>
      </c>
      <c r="BA54" s="18">
        <f>IFERROR(VLOOKUP(C54,'2014'!A:F,INT,FALSE), 0)</f>
        <v>0</v>
      </c>
      <c r="BB54" s="18">
        <f>IFERROR(VLOOKUP(C54,'2014'!A:F,NAT,FALSE), 0)</f>
        <v>0</v>
      </c>
      <c r="BC54" s="18">
        <f>IFERROR(VLOOKUP(C54,'2014'!A:F,REG,FALSE), 0)</f>
        <v>0</v>
      </c>
      <c r="BD54" s="19">
        <f>IFERROR(VLOOKUP(C54,'2014'!A:F,STUUR,FALSE), 0)</f>
        <v>0</v>
      </c>
      <c r="BE54" s="13">
        <f>IFERROR(VLOOKUP(C54,'2013'!A:F,INT,FALSE), 0)</f>
        <v>0</v>
      </c>
      <c r="BF54" s="13">
        <f>IFERROR(VLOOKUP(C54,'2013'!A:F,NAT,FALSE), 0)</f>
        <v>0</v>
      </c>
      <c r="BG54" s="13">
        <f>IFERROR(VLOOKUP(C54,'2013'!A:F,REG,FALSE), 0)</f>
        <v>1</v>
      </c>
      <c r="BH54" s="13">
        <f>IFERROR(VLOOKUP(C54,'2013'!A:F,STUUR,FALSE), 0)</f>
        <v>1</v>
      </c>
      <c r="BI54" s="20">
        <f>IFERROR(VLOOKUP(C54,'2012'!A:F,INT,FALSE), 0)</f>
        <v>0</v>
      </c>
      <c r="BJ54" s="13">
        <f>IFERROR(VLOOKUP(C54,'2012'!A:F,NAT,FALSE), 0)</f>
        <v>0</v>
      </c>
      <c r="BK54" s="13">
        <f>IFERROR(VLOOKUP(C54,'2012'!A:F,REG,FALSE), 0)</f>
        <v>0</v>
      </c>
      <c r="BL54" s="13">
        <f>IFERROR(VLOOKUP(C54,'2012'!A:F,STUUR,FALSE), 0)</f>
        <v>2</v>
      </c>
      <c r="BM54" s="20">
        <f>IFERROR(VLOOKUP(C54,'2011'!A:F,INT,FALSE), 0)</f>
        <v>0</v>
      </c>
      <c r="BN54" s="13">
        <f>IFERROR(VLOOKUP(C54,'2011'!A:F,NAT,FALSE), 0)</f>
        <v>0</v>
      </c>
      <c r="BO54" s="13">
        <f>IFERROR(VLOOKUP(C54,'2011'!A:F,REG,FALSE), 0)</f>
        <v>0</v>
      </c>
      <c r="BP54" s="13">
        <f>IFERROR(VLOOKUP(C54,'2011'!A:F,STUUR,FALSE), 0)</f>
        <v>1</v>
      </c>
      <c r="BQ54" s="20">
        <f>IFERROR(VLOOKUP(C54,'2010'!A:F,INT,FALSE), 0)</f>
        <v>0</v>
      </c>
      <c r="BR54" s="13">
        <f>IFERROR(VLOOKUP(C54,'2010'!A:F,NAT,FALSE), 0)</f>
        <v>0</v>
      </c>
      <c r="BS54" s="13">
        <f>IFERROR(VLOOKUP(C54,'2010'!A:F,REG,FALSE), 0)</f>
        <v>0</v>
      </c>
      <c r="BT54" s="13">
        <f>IFERROR(VLOOKUP(C54,'2010'!A:F,STUUR,FALSE), 0)</f>
        <v>0</v>
      </c>
      <c r="BU54" s="20">
        <f>IFERROR(VLOOKUP(C54,'2009'!A:F,INT,FALSE), 0)</f>
        <v>0</v>
      </c>
      <c r="BV54" s="13">
        <f>IFERROR(VLOOKUP(C54,'2009'!A:F,NAT,FALSE), 0)</f>
        <v>0</v>
      </c>
      <c r="BW54" s="13">
        <f>IFERROR(VLOOKUP(C54,'2009'!A:F,REG,FALSE), 0)</f>
        <v>0</v>
      </c>
      <c r="BX54" s="13">
        <f>IFERROR(VLOOKUP(C54,'2009'!A:F,STUUR,FALSE), 0)</f>
        <v>0</v>
      </c>
      <c r="BY54" s="20">
        <f>IFERROR(VLOOKUP(C54,'2006'!A:F,INT,FALSE), 0)</f>
        <v>0</v>
      </c>
      <c r="BZ54" s="13">
        <f>IFERROR(VLOOKUP(C54,'2006'!A:F,NAT,FALSE), 0)</f>
        <v>0</v>
      </c>
      <c r="CA54" s="13">
        <f>IFERROR(VLOOKUP(C54,'2006'!A:F,REG,FALSE), 0)</f>
        <v>0</v>
      </c>
      <c r="CB54" s="13">
        <f>IFERROR(VLOOKUP(C54,'2006'!A:F,STUUR,FALSE), 0)</f>
        <v>0</v>
      </c>
      <c r="CC54" s="20">
        <f>IFERROR(VLOOKUP(C54,'2005'!A:F,INT,FALSE), 0)</f>
        <v>0</v>
      </c>
      <c r="CD54" s="13">
        <f>IFERROR(VLOOKUP(C54,'2005'!A:F,NAT,FALSE), 0)</f>
        <v>0</v>
      </c>
      <c r="CE54" s="13">
        <f>IFERROR(VLOOKUP(C54,'2005'!A:F,REG,FALSE), 0)</f>
        <v>0</v>
      </c>
      <c r="CF54" s="13">
        <f>IFERROR(VLOOKUP(C54,'2005'!A:F,STUUR,FALSE), 0)</f>
        <v>0</v>
      </c>
      <c r="CG54" s="20">
        <f>IFERROR(VLOOKUP(C54,'2004'!A:F,INT,FALSE), 0)</f>
        <v>0</v>
      </c>
      <c r="CH54" s="13">
        <f>IFERROR(VLOOKUP(C54,'2004'!A:F,NAT,FALSE), 0)</f>
        <v>0</v>
      </c>
      <c r="CI54" s="13">
        <f>IFERROR(VLOOKUP(C54,'2004'!A:F,REG,FALSE), 0)</f>
        <v>0</v>
      </c>
      <c r="CJ54" s="13">
        <f>IFERROR(VLOOKUP(C54,'2004'!A:F,STUUR,FALSE), 0)</f>
        <v>0</v>
      </c>
      <c r="CK54" s="20">
        <f>IFERROR(VLOOKUP(C54,'2001'!A:F,INT,FALSE), 0)</f>
        <v>0</v>
      </c>
      <c r="CL54" s="13">
        <f>IFERROR(VLOOKUP(C54,'2001'!A:F,NAT,FALSE), 0)</f>
        <v>0</v>
      </c>
      <c r="CM54" s="13">
        <f>IFERROR(VLOOKUP(C54,'2001'!A:F,REG,FALSE), 0)</f>
        <v>0</v>
      </c>
      <c r="CN54" s="13">
        <f>IFERROR(VLOOKUP(C54,'2001'!A:F,STUUR,FALSE), 0)</f>
        <v>0</v>
      </c>
    </row>
    <row r="55" spans="1:92" ht="13" customHeight="1" x14ac:dyDescent="0.55000000000000004">
      <c r="A55" s="13">
        <f t="shared" si="7"/>
        <v>6</v>
      </c>
      <c r="B55" s="13">
        <f t="shared" si="8"/>
        <v>53</v>
      </c>
      <c r="C55" s="14" t="s">
        <v>78</v>
      </c>
      <c r="D55" s="15">
        <f t="shared" si="9"/>
        <v>2</v>
      </c>
      <c r="E55" s="20">
        <f t="shared" si="10"/>
        <v>0</v>
      </c>
      <c r="F55" s="13">
        <f t="shared" si="11"/>
        <v>2</v>
      </c>
      <c r="G55" s="13">
        <f t="shared" si="12"/>
        <v>0</v>
      </c>
      <c r="H55" s="50">
        <f t="shared" si="13"/>
        <v>0</v>
      </c>
      <c r="I55" s="18">
        <f>IFERROR(VLOOKUP(C55,'2025'!A:F,INT,FALSE), 0)</f>
        <v>0</v>
      </c>
      <c r="J55" s="18">
        <f>IFERROR(VLOOKUP(C55,'2025'!A:F,NAT,FALSE), 0)</f>
        <v>0</v>
      </c>
      <c r="K55" s="18">
        <f>IFERROR(VLOOKUP(C55,'2025'!A:F,REG,FALSE), 0)</f>
        <v>0</v>
      </c>
      <c r="L55" s="19">
        <f>IFERROR(VLOOKUP(C55,'2025'!A:F,STUUR,FALSE), 0)</f>
        <v>0</v>
      </c>
      <c r="M55" s="18">
        <f>IFERROR(VLOOKUP(C55,'2024'!A:F,INT,FALSE), 0)</f>
        <v>0</v>
      </c>
      <c r="N55" s="18">
        <f>IFERROR(VLOOKUP(C55,'2024'!A:F,NAT,FALSE), 0)</f>
        <v>0</v>
      </c>
      <c r="O55" s="18">
        <f>IFERROR(VLOOKUP(C55,'2024'!A:F,REG,FALSE), 0)</f>
        <v>0</v>
      </c>
      <c r="P55" s="19">
        <f>IFERROR(VLOOKUP(C55,'2024'!A:F,STUUR,FALSE), 0)</f>
        <v>0</v>
      </c>
      <c r="Q55" s="18">
        <f>IFERROR(VLOOKUP(C55,'2023'!A:F,INT,FALSE), 0)</f>
        <v>0</v>
      </c>
      <c r="R55" s="18">
        <f>IFERROR(VLOOKUP(C55,'2023'!A:F,NAT,FALSE), 0)</f>
        <v>0</v>
      </c>
      <c r="S55" s="18">
        <f>IFERROR(VLOOKUP(C55,'2023'!A:F,REG,FALSE), 0)</f>
        <v>0</v>
      </c>
      <c r="T55" s="19">
        <f>IFERROR(VLOOKUP(C55,'2023'!A:F,STUUR,FALSE), 0)</f>
        <v>0</v>
      </c>
      <c r="U55" s="17">
        <f>IFERROR(VLOOKUP(C55,'2022'!A:F,INT,FALSE), 0)</f>
        <v>0</v>
      </c>
      <c r="V55" s="18">
        <f>IFERROR(VLOOKUP(C55,'2022'!A:F,NAT,FALSE), 0)</f>
        <v>0</v>
      </c>
      <c r="W55" s="18">
        <f>IFERROR(VLOOKUP(C55,'2022'!A:F,REG,FALSE), 0)</f>
        <v>0</v>
      </c>
      <c r="X55" s="18">
        <f>IFERROR(VLOOKUP(C55,'2022'!A:F,STUUR,FALSE), 0)</f>
        <v>0</v>
      </c>
      <c r="Y55" s="17">
        <f>IFERROR(VLOOKUP(C55,'2021'!A:F,INT,FALSE), 0)</f>
        <v>0</v>
      </c>
      <c r="Z55" s="18">
        <f>IFERROR(VLOOKUP(C55,'2021'!A:F,NAT,FALSE), 0)</f>
        <v>0</v>
      </c>
      <c r="AA55" s="18">
        <f>IFERROR(VLOOKUP(C55,'2021'!A:F,REG,FALSE), 0)</f>
        <v>0</v>
      </c>
      <c r="AB55" s="18">
        <f>IFERROR(VLOOKUP(C55,'2021'!A:F,STUUR,FALSE), 0)</f>
        <v>0</v>
      </c>
      <c r="AC55" s="17">
        <f>IFERROR(VLOOKUP(C55,'2020'!A:F,INT,FALSE), 0)</f>
        <v>0</v>
      </c>
      <c r="AD55" s="18">
        <f>IFERROR(VLOOKUP(C55,'2020'!A:F,NAT,FALSE), 0)</f>
        <v>0</v>
      </c>
      <c r="AE55" s="18">
        <f>IFERROR(VLOOKUP(C55,'2020'!A:F,REG,FALSE), 0)</f>
        <v>0</v>
      </c>
      <c r="AF55" s="18">
        <f>IFERROR(VLOOKUP(C55,'2020'!A:F,STUUR,FALSE), 0)</f>
        <v>0</v>
      </c>
      <c r="AG55" s="17">
        <f>IFERROR(VLOOKUP(C55,'2019'!A:F,INT,FALSE), 0)</f>
        <v>0</v>
      </c>
      <c r="AH55" s="18">
        <f>IFERROR(VLOOKUP(C55,'2019'!A:F,NAT,FALSE), 0)</f>
        <v>0</v>
      </c>
      <c r="AI55" s="18">
        <f>IFERROR(VLOOKUP(C55,'2019'!A:F,REG,FALSE), 0)</f>
        <v>0</v>
      </c>
      <c r="AJ55" s="18">
        <f>IFERROR(VLOOKUP(C55,'2019'!A:F,STUUR,FALSE), 0)</f>
        <v>0</v>
      </c>
      <c r="AK55" s="17">
        <f>IFERROR(VLOOKUP(C55,'2018'!A:F,INT,FALSE), 0)</f>
        <v>0</v>
      </c>
      <c r="AL55" s="18">
        <f>IFERROR(VLOOKUP(C55,'2018'!A:F,NAT,FALSE), 0)</f>
        <v>0</v>
      </c>
      <c r="AM55" s="18">
        <f>IFERROR(VLOOKUP(C55,'2018'!A:F,REG,FALSE), 0)</f>
        <v>0</v>
      </c>
      <c r="AN55" s="19">
        <f>IFERROR(VLOOKUP(C55,'2018'!A:F,STUUR,FALSE), 0)</f>
        <v>0</v>
      </c>
      <c r="AO55" s="18">
        <f>IFERROR(VLOOKUP(C55,'2017'!A:F,INT,FALSE), 0)</f>
        <v>0</v>
      </c>
      <c r="AP55" s="18">
        <f>IFERROR(VLOOKUP(C55,'2017'!A:F,NAT,FALSE), 0)</f>
        <v>0</v>
      </c>
      <c r="AQ55" s="18">
        <f>IFERROR(VLOOKUP(C55,'2017'!A:F,REG,FALSE), 0)</f>
        <v>0</v>
      </c>
      <c r="AR55" s="19">
        <f>IFERROR(VLOOKUP(C55,'2017'!A:F,STUUR,FALSE), 0)</f>
        <v>0</v>
      </c>
      <c r="AS55" s="18">
        <f>IFERROR(VLOOKUP(C55,'2016'!A:F,INT,FALSE), 0)</f>
        <v>0</v>
      </c>
      <c r="AT55" s="18">
        <f>IFERROR(VLOOKUP(C55,'2016'!A:F,NAT,FALSE), 0)</f>
        <v>0</v>
      </c>
      <c r="AU55" s="18">
        <f>IFERROR(VLOOKUP(C55,'2016'!A:F,REG,FALSE), 0)</f>
        <v>0</v>
      </c>
      <c r="AV55" s="19">
        <f>IFERROR(VLOOKUP(C55,'2016'!A:F,STUUR,FALSE), 0)</f>
        <v>0</v>
      </c>
      <c r="AW55" s="18">
        <f>IFERROR(VLOOKUP(C55,'2015'!A:F,INT,FALSE), 0)</f>
        <v>0</v>
      </c>
      <c r="AX55" s="18">
        <f>IFERROR(VLOOKUP(C55,'2015'!A:F,NAT,FALSE), 0)</f>
        <v>0</v>
      </c>
      <c r="AY55" s="18">
        <f>IFERROR(VLOOKUP(C55,'2015'!A:F,REG,FALSE), 0)</f>
        <v>0</v>
      </c>
      <c r="AZ55" s="19">
        <f>IFERROR(VLOOKUP(C55,'2015'!A:F,STUUR,FALSE), 0)</f>
        <v>0</v>
      </c>
      <c r="BA55" s="18">
        <f>IFERROR(VLOOKUP(C55,'2014'!A:F,INT,FALSE), 0)</f>
        <v>0</v>
      </c>
      <c r="BB55" s="18">
        <f>IFERROR(VLOOKUP(C55,'2014'!A:F,NAT,FALSE), 0)</f>
        <v>0</v>
      </c>
      <c r="BC55" s="18">
        <f>IFERROR(VLOOKUP(C55,'2014'!A:F,REG,FALSE), 0)</f>
        <v>0</v>
      </c>
      <c r="BD55" s="19">
        <f>IFERROR(VLOOKUP(C55,'2014'!A:F,STUUR,FALSE), 0)</f>
        <v>0</v>
      </c>
      <c r="BE55" s="13">
        <f>IFERROR(VLOOKUP(C55,'2013'!A:F,INT,FALSE), 0)</f>
        <v>0</v>
      </c>
      <c r="BF55" s="13">
        <f>IFERROR(VLOOKUP(C55,'2013'!A:F,NAT,FALSE), 0)</f>
        <v>1</v>
      </c>
      <c r="BG55" s="13">
        <f>IFERROR(VLOOKUP(C55,'2013'!A:F,REG,FALSE), 0)</f>
        <v>0</v>
      </c>
      <c r="BH55" s="13">
        <f>IFERROR(VLOOKUP(C55,'2013'!A:F,STUUR,FALSE), 0)</f>
        <v>0</v>
      </c>
      <c r="BI55" s="20">
        <f>IFERROR(VLOOKUP(C55,'2012'!A:F,INT,FALSE), 0)</f>
        <v>0</v>
      </c>
      <c r="BJ55" s="13">
        <f>IFERROR(VLOOKUP(C55,'2012'!A:F,NAT,FALSE), 0)</f>
        <v>1</v>
      </c>
      <c r="BK55" s="13">
        <f>IFERROR(VLOOKUP(C55,'2012'!A:F,REG,FALSE), 0)</f>
        <v>0</v>
      </c>
      <c r="BL55" s="13">
        <f>IFERROR(VLOOKUP(C55,'2012'!A:F,STUUR,FALSE), 0)</f>
        <v>0</v>
      </c>
      <c r="BM55" s="20">
        <f>IFERROR(VLOOKUP(C55,'2011'!A:F,INT,FALSE), 0)</f>
        <v>0</v>
      </c>
      <c r="BN55" s="13">
        <f>IFERROR(VLOOKUP(C55,'2011'!A:F,NAT,FALSE), 0)</f>
        <v>0</v>
      </c>
      <c r="BO55" s="13">
        <f>IFERROR(VLOOKUP(C55,'2011'!A:F,REG,FALSE), 0)</f>
        <v>0</v>
      </c>
      <c r="BP55" s="13">
        <f>IFERROR(VLOOKUP(C55,'2011'!A:F,STUUR,FALSE), 0)</f>
        <v>0</v>
      </c>
      <c r="BQ55" s="20">
        <f>IFERROR(VLOOKUP(C55,'2010'!A:F,INT,FALSE), 0)</f>
        <v>0</v>
      </c>
      <c r="BR55" s="13">
        <f>IFERROR(VLOOKUP(C55,'2010'!A:F,NAT,FALSE), 0)</f>
        <v>0</v>
      </c>
      <c r="BS55" s="13">
        <f>IFERROR(VLOOKUP(C55,'2010'!A:F,REG,FALSE), 0)</f>
        <v>0</v>
      </c>
      <c r="BT55" s="13">
        <f>IFERROR(VLOOKUP(C55,'2010'!A:F,STUUR,FALSE), 0)</f>
        <v>0</v>
      </c>
      <c r="BU55" s="20">
        <f>IFERROR(VLOOKUP(C55,'2009'!A:F,INT,FALSE), 0)</f>
        <v>0</v>
      </c>
      <c r="BV55" s="13">
        <f>IFERROR(VLOOKUP(C55,'2009'!A:F,NAT,FALSE), 0)</f>
        <v>0</v>
      </c>
      <c r="BW55" s="13">
        <f>IFERROR(VLOOKUP(C55,'2009'!A:F,REG,FALSE), 0)</f>
        <v>0</v>
      </c>
      <c r="BX55" s="13">
        <f>IFERROR(VLOOKUP(C55,'2009'!A:F,STUUR,FALSE), 0)</f>
        <v>0</v>
      </c>
      <c r="BY55" s="20">
        <f>IFERROR(VLOOKUP(C55,'2006'!A:F,INT,FALSE), 0)</f>
        <v>0</v>
      </c>
      <c r="BZ55" s="13">
        <f>IFERROR(VLOOKUP(C55,'2006'!A:F,NAT,FALSE), 0)</f>
        <v>0</v>
      </c>
      <c r="CA55" s="13">
        <f>IFERROR(VLOOKUP(C55,'2006'!A:F,REG,FALSE), 0)</f>
        <v>0</v>
      </c>
      <c r="CB55" s="13">
        <f>IFERROR(VLOOKUP(C55,'2006'!A:F,STUUR,FALSE), 0)</f>
        <v>0</v>
      </c>
      <c r="CC55" s="20">
        <f>IFERROR(VLOOKUP(C55,'2005'!A:F,INT,FALSE), 0)</f>
        <v>0</v>
      </c>
      <c r="CD55" s="13">
        <f>IFERROR(VLOOKUP(C55,'2005'!A:F,NAT,FALSE), 0)</f>
        <v>0</v>
      </c>
      <c r="CE55" s="13">
        <f>IFERROR(VLOOKUP(C55,'2005'!A:F,REG,FALSE), 0)</f>
        <v>0</v>
      </c>
      <c r="CF55" s="13">
        <f>IFERROR(VLOOKUP(C55,'2005'!A:F,STUUR,FALSE), 0)</f>
        <v>0</v>
      </c>
      <c r="CG55" s="20">
        <f>IFERROR(VLOOKUP(C55,'2004'!A:F,INT,FALSE), 0)</f>
        <v>0</v>
      </c>
      <c r="CH55" s="13">
        <f>IFERROR(VLOOKUP(C55,'2004'!A:F,NAT,FALSE), 0)</f>
        <v>0</v>
      </c>
      <c r="CI55" s="13">
        <f>IFERROR(VLOOKUP(C55,'2004'!A:F,REG,FALSE), 0)</f>
        <v>0</v>
      </c>
      <c r="CJ55" s="13">
        <f>IFERROR(VLOOKUP(C55,'2004'!A:F,STUUR,FALSE), 0)</f>
        <v>0</v>
      </c>
      <c r="CK55" s="20">
        <f>IFERROR(VLOOKUP(C55,'2001'!A:F,INT,FALSE), 0)</f>
        <v>0</v>
      </c>
      <c r="CL55" s="13">
        <f>IFERROR(VLOOKUP(C55,'2001'!A:F,NAT,FALSE), 0)</f>
        <v>0</v>
      </c>
      <c r="CM55" s="13">
        <f>IFERROR(VLOOKUP(C55,'2001'!A:F,REG,FALSE), 0)</f>
        <v>0</v>
      </c>
      <c r="CN55" s="13">
        <f>IFERROR(VLOOKUP(C55,'2001'!A:F,STUUR,FALSE), 0)</f>
        <v>0</v>
      </c>
    </row>
    <row r="56" spans="1:92" ht="13" customHeight="1" x14ac:dyDescent="0.55000000000000004">
      <c r="A56" s="13">
        <f t="shared" si="7"/>
        <v>6</v>
      </c>
      <c r="B56" s="13">
        <f t="shared" si="8"/>
        <v>53</v>
      </c>
      <c r="C56" s="16" t="s">
        <v>278</v>
      </c>
      <c r="D56" s="15">
        <f t="shared" si="9"/>
        <v>2</v>
      </c>
      <c r="E56" s="20">
        <f t="shared" si="10"/>
        <v>1</v>
      </c>
      <c r="F56" s="13">
        <f t="shared" si="11"/>
        <v>0</v>
      </c>
      <c r="G56" s="13">
        <f t="shared" si="12"/>
        <v>1</v>
      </c>
      <c r="H56" s="50">
        <f t="shared" si="13"/>
        <v>0</v>
      </c>
      <c r="I56" s="18">
        <f>IFERROR(VLOOKUP(C56,'2025'!A:F,INT,FALSE), 0)</f>
        <v>0</v>
      </c>
      <c r="J56" s="18">
        <f>IFERROR(VLOOKUP(C56,'2025'!A:F,NAT,FALSE), 0)</f>
        <v>0</v>
      </c>
      <c r="K56" s="18">
        <f>IFERROR(VLOOKUP(C56,'2025'!A:F,REG,FALSE), 0)</f>
        <v>0</v>
      </c>
      <c r="L56" s="19">
        <f>IFERROR(VLOOKUP(C56,'2025'!A:F,STUUR,FALSE), 0)</f>
        <v>0</v>
      </c>
      <c r="M56" s="18">
        <f>IFERROR(VLOOKUP(C56,'2024'!A:F,INT,FALSE), 0)</f>
        <v>0</v>
      </c>
      <c r="N56" s="18">
        <f>IFERROR(VLOOKUP(C56,'2024'!A:F,NAT,FALSE), 0)</f>
        <v>0</v>
      </c>
      <c r="O56" s="18">
        <f>IFERROR(VLOOKUP(C56,'2024'!A:F,REG,FALSE), 0)</f>
        <v>0</v>
      </c>
      <c r="P56" s="19">
        <f>IFERROR(VLOOKUP(C56,'2024'!A:F,STUUR,FALSE), 0)</f>
        <v>0</v>
      </c>
      <c r="Q56" s="18">
        <f>IFERROR(VLOOKUP(C56,'2023'!A:F,INT,FALSE), 0)</f>
        <v>0</v>
      </c>
      <c r="R56" s="18">
        <f>IFERROR(VLOOKUP(C56,'2023'!A:F,NAT,FALSE), 0)</f>
        <v>0</v>
      </c>
      <c r="S56" s="18">
        <f>IFERROR(VLOOKUP(C56,'2023'!A:F,REG,FALSE), 0)</f>
        <v>0</v>
      </c>
      <c r="T56" s="19">
        <f>IFERROR(VLOOKUP(C56,'2023'!A:F,STUUR,FALSE), 0)</f>
        <v>0</v>
      </c>
      <c r="U56" s="17">
        <f>IFERROR(VLOOKUP(C56,'2022'!A:F,INT,FALSE), 0)</f>
        <v>1</v>
      </c>
      <c r="V56" s="18">
        <f>IFERROR(VLOOKUP(C56,'2022'!A:F,NAT,FALSE), 0)</f>
        <v>0</v>
      </c>
      <c r="W56" s="18">
        <f>IFERROR(VLOOKUP(C56,'2022'!A:F,REG,FALSE), 0)</f>
        <v>0</v>
      </c>
      <c r="X56" s="18">
        <f>IFERROR(VLOOKUP(C56,'2022'!A:F,STUUR,FALSE), 0)</f>
        <v>0</v>
      </c>
      <c r="Y56" s="17">
        <f>IFERROR(VLOOKUP(C56,'2021'!A:F,INT,FALSE), 0)</f>
        <v>0</v>
      </c>
      <c r="Z56" s="18">
        <f>IFERROR(VLOOKUP(C56,'2021'!A:F,NAT,FALSE), 0)</f>
        <v>0</v>
      </c>
      <c r="AA56" s="18">
        <f>IFERROR(VLOOKUP(C56,'2021'!A:F,REG,FALSE), 0)</f>
        <v>1</v>
      </c>
      <c r="AB56" s="18">
        <f>IFERROR(VLOOKUP(C56,'2021'!A:F,STUUR,FALSE), 0)</f>
        <v>0</v>
      </c>
      <c r="AC56" s="17">
        <f>IFERROR(VLOOKUP(C56,'2020'!A:F,INT,FALSE), 0)</f>
        <v>0</v>
      </c>
      <c r="AD56" s="18">
        <f>IFERROR(VLOOKUP(C56,'2020'!A:F,NAT,FALSE), 0)</f>
        <v>0</v>
      </c>
      <c r="AE56" s="18">
        <f>IFERROR(VLOOKUP(C56,'2020'!A:F,REG,FALSE), 0)</f>
        <v>0</v>
      </c>
      <c r="AF56" s="18">
        <f>IFERROR(VLOOKUP(C56,'2020'!A:F,STUUR,FALSE), 0)</f>
        <v>0</v>
      </c>
      <c r="AG56" s="17">
        <f>IFERROR(VLOOKUP(C56,'2019'!A:F,INT,FALSE), 0)</f>
        <v>0</v>
      </c>
      <c r="AH56" s="18">
        <f>IFERROR(VLOOKUP(C56,'2019'!A:F,NAT,FALSE), 0)</f>
        <v>0</v>
      </c>
      <c r="AI56" s="18">
        <f>IFERROR(VLOOKUP(C56,'2019'!A:F,REG,FALSE), 0)</f>
        <v>0</v>
      </c>
      <c r="AJ56" s="18">
        <f>IFERROR(VLOOKUP(C56,'2019'!A:F,STUUR,FALSE), 0)</f>
        <v>0</v>
      </c>
      <c r="AK56" s="17">
        <f>IFERROR(VLOOKUP(C56,'2018'!A:F,INT,FALSE), 0)</f>
        <v>0</v>
      </c>
      <c r="AL56" s="18">
        <f>IFERROR(VLOOKUP(C56,'2018'!A:F,NAT,FALSE), 0)</f>
        <v>0</v>
      </c>
      <c r="AM56" s="18">
        <f>IFERROR(VLOOKUP(C56,'2018'!A:F,REG,FALSE), 0)</f>
        <v>0</v>
      </c>
      <c r="AN56" s="19">
        <f>IFERROR(VLOOKUP(C56,'2018'!A:F,STUUR,FALSE), 0)</f>
        <v>0</v>
      </c>
      <c r="AO56" s="18">
        <f>IFERROR(VLOOKUP(C56,'2017'!A:F,INT,FALSE), 0)</f>
        <v>0</v>
      </c>
      <c r="AP56" s="18">
        <f>IFERROR(VLOOKUP(C56,'2017'!A:F,NAT,FALSE), 0)</f>
        <v>0</v>
      </c>
      <c r="AQ56" s="18">
        <f>IFERROR(VLOOKUP(C56,'2017'!A:F,REG,FALSE), 0)</f>
        <v>0</v>
      </c>
      <c r="AR56" s="19">
        <f>IFERROR(VLOOKUP(C56,'2017'!A:F,STUUR,FALSE), 0)</f>
        <v>0</v>
      </c>
      <c r="AS56" s="18">
        <f>IFERROR(VLOOKUP(C56,'2016'!A:F,INT,FALSE), 0)</f>
        <v>0</v>
      </c>
      <c r="AT56" s="18">
        <f>IFERROR(VLOOKUP(C56,'2016'!A:F,NAT,FALSE), 0)</f>
        <v>0</v>
      </c>
      <c r="AU56" s="18">
        <f>IFERROR(VLOOKUP(C56,'2016'!A:F,REG,FALSE), 0)</f>
        <v>0</v>
      </c>
      <c r="AV56" s="19">
        <f>IFERROR(VLOOKUP(C56,'2016'!A:F,STUUR,FALSE), 0)</f>
        <v>0</v>
      </c>
      <c r="AW56" s="18">
        <f>IFERROR(VLOOKUP(C56,'2015'!A:F,INT,FALSE), 0)</f>
        <v>0</v>
      </c>
      <c r="AX56" s="18">
        <f>IFERROR(VLOOKUP(C56,'2015'!A:F,NAT,FALSE), 0)</f>
        <v>0</v>
      </c>
      <c r="AY56" s="18">
        <f>IFERROR(VLOOKUP(C56,'2015'!A:F,REG,FALSE), 0)</f>
        <v>0</v>
      </c>
      <c r="AZ56" s="19">
        <f>IFERROR(VLOOKUP(C56,'2015'!A:F,STUUR,FALSE), 0)</f>
        <v>0</v>
      </c>
      <c r="BA56" s="18">
        <f>IFERROR(VLOOKUP(C56,'2014'!A:F,INT,FALSE), 0)</f>
        <v>0</v>
      </c>
      <c r="BB56" s="18">
        <f>IFERROR(VLOOKUP(C56,'2014'!A:F,NAT,FALSE), 0)</f>
        <v>0</v>
      </c>
      <c r="BC56" s="18">
        <f>IFERROR(VLOOKUP(C56,'2014'!A:F,REG,FALSE), 0)</f>
        <v>0</v>
      </c>
      <c r="BD56" s="19">
        <f>IFERROR(VLOOKUP(C56,'2014'!A:F,STUUR,FALSE), 0)</f>
        <v>0</v>
      </c>
      <c r="BE56" s="13">
        <f>IFERROR(VLOOKUP(C56,'2013'!A:F,INT,FALSE), 0)</f>
        <v>0</v>
      </c>
      <c r="BF56" s="13">
        <f>IFERROR(VLOOKUP(C56,'2013'!A:F,NAT,FALSE), 0)</f>
        <v>0</v>
      </c>
      <c r="BG56" s="13">
        <f>IFERROR(VLOOKUP(C56,'2013'!A:F,REG,FALSE), 0)</f>
        <v>0</v>
      </c>
      <c r="BH56" s="13">
        <f>IFERROR(VLOOKUP(C56,'2013'!A:F,STUUR,FALSE), 0)</f>
        <v>0</v>
      </c>
      <c r="BI56" s="20">
        <f>IFERROR(VLOOKUP(C56,'2012'!A:F,INT,FALSE), 0)</f>
        <v>0</v>
      </c>
      <c r="BJ56" s="13">
        <f>IFERROR(VLOOKUP(C56,'2012'!A:F,NAT,FALSE), 0)</f>
        <v>0</v>
      </c>
      <c r="BK56" s="13">
        <f>IFERROR(VLOOKUP(C56,'2012'!A:F,REG,FALSE), 0)</f>
        <v>0</v>
      </c>
      <c r="BL56" s="13">
        <f>IFERROR(VLOOKUP(C56,'2012'!A:F,STUUR,FALSE), 0)</f>
        <v>0</v>
      </c>
      <c r="BM56" s="20">
        <f>IFERROR(VLOOKUP(C56,'2011'!A:F,INT,FALSE), 0)</f>
        <v>0</v>
      </c>
      <c r="BN56" s="13">
        <f>IFERROR(VLOOKUP(C56,'2011'!A:F,NAT,FALSE), 0)</f>
        <v>0</v>
      </c>
      <c r="BO56" s="13">
        <f>IFERROR(VLOOKUP(C56,'2011'!A:F,REG,FALSE), 0)</f>
        <v>0</v>
      </c>
      <c r="BP56" s="13">
        <f>IFERROR(VLOOKUP(C56,'2011'!A:F,STUUR,FALSE), 0)</f>
        <v>0</v>
      </c>
      <c r="BQ56" s="20">
        <f>IFERROR(VLOOKUP(C56,'2010'!A:F,INT,FALSE), 0)</f>
        <v>0</v>
      </c>
      <c r="BR56" s="13">
        <f>IFERROR(VLOOKUP(C56,'2010'!A:F,NAT,FALSE), 0)</f>
        <v>0</v>
      </c>
      <c r="BS56" s="13">
        <f>IFERROR(VLOOKUP(C56,'2010'!A:F,REG,FALSE), 0)</f>
        <v>0</v>
      </c>
      <c r="BT56" s="13">
        <f>IFERROR(VLOOKUP(C56,'2010'!A:F,STUUR,FALSE), 0)</f>
        <v>0</v>
      </c>
      <c r="BU56" s="20">
        <f>IFERROR(VLOOKUP(C56,'2009'!A:F,INT,FALSE), 0)</f>
        <v>0</v>
      </c>
      <c r="BV56" s="13">
        <f>IFERROR(VLOOKUP(C56,'2009'!A:F,NAT,FALSE), 0)</f>
        <v>0</v>
      </c>
      <c r="BW56" s="13">
        <f>IFERROR(VLOOKUP(C56,'2009'!A:F,REG,FALSE), 0)</f>
        <v>0</v>
      </c>
      <c r="BX56" s="13">
        <f>IFERROR(VLOOKUP(C56,'2009'!A:F,STUUR,FALSE), 0)</f>
        <v>0</v>
      </c>
      <c r="BY56" s="20">
        <f>IFERROR(VLOOKUP(C56,'2006'!A:F,INT,FALSE), 0)</f>
        <v>0</v>
      </c>
      <c r="BZ56" s="13">
        <f>IFERROR(VLOOKUP(C56,'2006'!A:F,NAT,FALSE), 0)</f>
        <v>0</v>
      </c>
      <c r="CA56" s="13">
        <f>IFERROR(VLOOKUP(C56,'2006'!A:F,REG,FALSE), 0)</f>
        <v>0</v>
      </c>
      <c r="CB56" s="13">
        <f>IFERROR(VLOOKUP(C56,'2006'!A:F,STUUR,FALSE), 0)</f>
        <v>0</v>
      </c>
      <c r="CC56" s="20">
        <f>IFERROR(VLOOKUP(C56,'2005'!A:F,INT,FALSE), 0)</f>
        <v>0</v>
      </c>
      <c r="CD56" s="13">
        <f>IFERROR(VLOOKUP(C56,'2005'!A:F,NAT,FALSE), 0)</f>
        <v>0</v>
      </c>
      <c r="CE56" s="13">
        <f>IFERROR(VLOOKUP(C56,'2005'!A:F,REG,FALSE), 0)</f>
        <v>0</v>
      </c>
      <c r="CF56" s="13">
        <f>IFERROR(VLOOKUP(C56,'2005'!A:F,STUUR,FALSE), 0)</f>
        <v>0</v>
      </c>
      <c r="CG56" s="20">
        <f>IFERROR(VLOOKUP(C56,'2004'!A:F,INT,FALSE), 0)</f>
        <v>0</v>
      </c>
      <c r="CH56" s="13">
        <f>IFERROR(VLOOKUP(C56,'2004'!A:F,NAT,FALSE), 0)</f>
        <v>0</v>
      </c>
      <c r="CI56" s="13">
        <f>IFERROR(VLOOKUP(C56,'2004'!A:F,REG,FALSE), 0)</f>
        <v>0</v>
      </c>
      <c r="CJ56" s="13">
        <f>IFERROR(VLOOKUP(C56,'2004'!A:F,STUUR,FALSE), 0)</f>
        <v>0</v>
      </c>
      <c r="CK56" s="20">
        <f>IFERROR(VLOOKUP(C56,'2001'!A:F,INT,FALSE), 0)</f>
        <v>0</v>
      </c>
      <c r="CL56" s="13">
        <f>IFERROR(VLOOKUP(C56,'2001'!A:F,NAT,FALSE), 0)</f>
        <v>0</v>
      </c>
      <c r="CM56" s="13">
        <f>IFERROR(VLOOKUP(C56,'2001'!A:F,REG,FALSE), 0)</f>
        <v>0</v>
      </c>
      <c r="CN56" s="13">
        <f>IFERROR(VLOOKUP(C56,'2001'!A:F,STUUR,FALSE), 0)</f>
        <v>0</v>
      </c>
    </row>
    <row r="57" spans="1:92" ht="13" customHeight="1" x14ac:dyDescent="0.55000000000000004">
      <c r="A57" s="13">
        <f t="shared" si="7"/>
        <v>6</v>
      </c>
      <c r="B57" s="13">
        <f t="shared" si="8"/>
        <v>53</v>
      </c>
      <c r="C57" s="16" t="s">
        <v>79</v>
      </c>
      <c r="D57" s="15">
        <f t="shared" si="9"/>
        <v>2</v>
      </c>
      <c r="E57" s="20">
        <f t="shared" si="10"/>
        <v>0</v>
      </c>
      <c r="F57" s="13">
        <f t="shared" si="11"/>
        <v>2</v>
      </c>
      <c r="G57" s="13">
        <f t="shared" si="12"/>
        <v>0</v>
      </c>
      <c r="H57" s="50">
        <f t="shared" si="13"/>
        <v>0</v>
      </c>
      <c r="I57" s="18">
        <f>IFERROR(VLOOKUP(C57,'2025'!A:F,INT,FALSE), 0)</f>
        <v>0</v>
      </c>
      <c r="J57" s="18">
        <f>IFERROR(VLOOKUP(C57,'2025'!A:F,NAT,FALSE), 0)</f>
        <v>0</v>
      </c>
      <c r="K57" s="18">
        <f>IFERROR(VLOOKUP(C57,'2025'!A:F,REG,FALSE), 0)</f>
        <v>0</v>
      </c>
      <c r="L57" s="19">
        <f>IFERROR(VLOOKUP(C57,'2025'!A:F,STUUR,FALSE), 0)</f>
        <v>0</v>
      </c>
      <c r="M57" s="18">
        <f>IFERROR(VLOOKUP(C57,'2024'!A:F,INT,FALSE), 0)</f>
        <v>0</v>
      </c>
      <c r="N57" s="18">
        <f>IFERROR(VLOOKUP(C57,'2024'!A:F,NAT,FALSE), 0)</f>
        <v>0</v>
      </c>
      <c r="O57" s="18">
        <f>IFERROR(VLOOKUP(C57,'2024'!A:F,REG,FALSE), 0)</f>
        <v>0</v>
      </c>
      <c r="P57" s="19">
        <f>IFERROR(VLOOKUP(C57,'2024'!A:F,STUUR,FALSE), 0)</f>
        <v>0</v>
      </c>
      <c r="Q57" s="18">
        <f>IFERROR(VLOOKUP(C57,'2023'!A:F,INT,FALSE), 0)</f>
        <v>0</v>
      </c>
      <c r="R57" s="18">
        <f>IFERROR(VLOOKUP(C57,'2023'!A:F,NAT,FALSE), 0)</f>
        <v>0</v>
      </c>
      <c r="S57" s="18">
        <f>IFERROR(VLOOKUP(C57,'2023'!A:F,REG,FALSE), 0)</f>
        <v>0</v>
      </c>
      <c r="T57" s="19">
        <f>IFERROR(VLOOKUP(C57,'2023'!A:F,STUUR,FALSE), 0)</f>
        <v>0</v>
      </c>
      <c r="U57" s="17">
        <f>IFERROR(VLOOKUP(C57,'2022'!A:F,INT,FALSE), 0)</f>
        <v>0</v>
      </c>
      <c r="V57" s="18">
        <f>IFERROR(VLOOKUP(C57,'2022'!A:F,NAT,FALSE), 0)</f>
        <v>0</v>
      </c>
      <c r="W57" s="18">
        <f>IFERROR(VLOOKUP(C57,'2022'!A:F,REG,FALSE), 0)</f>
        <v>0</v>
      </c>
      <c r="X57" s="18">
        <f>IFERROR(VLOOKUP(C57,'2022'!A:F,STUUR,FALSE), 0)</f>
        <v>0</v>
      </c>
      <c r="Y57" s="17">
        <f>IFERROR(VLOOKUP(C57,'2021'!A:F,INT,FALSE), 0)</f>
        <v>0</v>
      </c>
      <c r="Z57" s="18">
        <f>IFERROR(VLOOKUP(C57,'2021'!A:F,NAT,FALSE), 0)</f>
        <v>0</v>
      </c>
      <c r="AA57" s="18">
        <f>IFERROR(VLOOKUP(C57,'2021'!A:F,REG,FALSE), 0)</f>
        <v>0</v>
      </c>
      <c r="AB57" s="18">
        <f>IFERROR(VLOOKUP(C57,'2021'!A:F,STUUR,FALSE), 0)</f>
        <v>0</v>
      </c>
      <c r="AC57" s="17">
        <f>IFERROR(VLOOKUP(C57,'2020'!A:F,INT,FALSE), 0)</f>
        <v>0</v>
      </c>
      <c r="AD57" s="18">
        <f>IFERROR(VLOOKUP(C57,'2020'!A:F,NAT,FALSE), 0)</f>
        <v>0</v>
      </c>
      <c r="AE57" s="18">
        <f>IFERROR(VLOOKUP(C57,'2020'!A:F,REG,FALSE), 0)</f>
        <v>0</v>
      </c>
      <c r="AF57" s="18">
        <f>IFERROR(VLOOKUP(C57,'2020'!A:F,STUUR,FALSE), 0)</f>
        <v>0</v>
      </c>
      <c r="AG57" s="17">
        <f>IFERROR(VLOOKUP(C57,'2019'!A:F,INT,FALSE), 0)</f>
        <v>0</v>
      </c>
      <c r="AH57" s="18">
        <f>IFERROR(VLOOKUP(C57,'2019'!A:F,NAT,FALSE), 0)</f>
        <v>0</v>
      </c>
      <c r="AI57" s="18">
        <f>IFERROR(VLOOKUP(C57,'2019'!A:F,REG,FALSE), 0)</f>
        <v>0</v>
      </c>
      <c r="AJ57" s="18">
        <f>IFERROR(VLOOKUP(C57,'2019'!A:F,STUUR,FALSE), 0)</f>
        <v>0</v>
      </c>
      <c r="AK57" s="17">
        <f>IFERROR(VLOOKUP(C57,'2018'!A:F,INT,FALSE), 0)</f>
        <v>0</v>
      </c>
      <c r="AL57" s="18">
        <f>IFERROR(VLOOKUP(C57,'2018'!A:F,NAT,FALSE), 0)</f>
        <v>0</v>
      </c>
      <c r="AM57" s="18">
        <f>IFERROR(VLOOKUP(C57,'2018'!A:F,REG,FALSE), 0)</f>
        <v>0</v>
      </c>
      <c r="AN57" s="19">
        <f>IFERROR(VLOOKUP(C57,'2018'!A:F,STUUR,FALSE), 0)</f>
        <v>0</v>
      </c>
      <c r="AO57" s="18">
        <f>IFERROR(VLOOKUP(C57,'2017'!A:F,INT,FALSE), 0)</f>
        <v>0</v>
      </c>
      <c r="AP57" s="18">
        <f>IFERROR(VLOOKUP(C57,'2017'!A:F,NAT,FALSE), 0)</f>
        <v>0</v>
      </c>
      <c r="AQ57" s="18">
        <f>IFERROR(VLOOKUP(C57,'2017'!A:F,REG,FALSE), 0)</f>
        <v>0</v>
      </c>
      <c r="AR57" s="19">
        <f>IFERROR(VLOOKUP(C57,'2017'!A:F,STUUR,FALSE), 0)</f>
        <v>0</v>
      </c>
      <c r="AS57" s="18">
        <f>IFERROR(VLOOKUP(C57,'2016'!A:F,INT,FALSE), 0)</f>
        <v>0</v>
      </c>
      <c r="AT57" s="18">
        <f>IFERROR(VLOOKUP(C57,'2016'!A:F,NAT,FALSE), 0)</f>
        <v>0</v>
      </c>
      <c r="AU57" s="18">
        <f>IFERROR(VLOOKUP(C57,'2016'!A:F,REG,FALSE), 0)</f>
        <v>0</v>
      </c>
      <c r="AV57" s="19">
        <f>IFERROR(VLOOKUP(C57,'2016'!A:F,STUUR,FALSE), 0)</f>
        <v>0</v>
      </c>
      <c r="AW57" s="18">
        <f>IFERROR(VLOOKUP(C57,'2015'!A:F,INT,FALSE), 0)</f>
        <v>0</v>
      </c>
      <c r="AX57" s="18">
        <f>IFERROR(VLOOKUP(C57,'2015'!A:F,NAT,FALSE), 0)</f>
        <v>0</v>
      </c>
      <c r="AY57" s="18">
        <f>IFERROR(VLOOKUP(C57,'2015'!A:F,REG,FALSE), 0)</f>
        <v>0</v>
      </c>
      <c r="AZ57" s="19">
        <f>IFERROR(VLOOKUP(C57,'2015'!A:F,STUUR,FALSE), 0)</f>
        <v>0</v>
      </c>
      <c r="BA57" s="18">
        <f>IFERROR(VLOOKUP(C57,'2014'!A:F,INT,FALSE), 0)</f>
        <v>0</v>
      </c>
      <c r="BB57" s="18">
        <f>IFERROR(VLOOKUP(C57,'2014'!A:F,NAT,FALSE), 0)</f>
        <v>0</v>
      </c>
      <c r="BC57" s="18">
        <f>IFERROR(VLOOKUP(C57,'2014'!A:F,REG,FALSE), 0)</f>
        <v>0</v>
      </c>
      <c r="BD57" s="19">
        <f>IFERROR(VLOOKUP(C57,'2014'!A:F,STUUR,FALSE), 0)</f>
        <v>0</v>
      </c>
      <c r="BE57" s="13">
        <f>IFERROR(VLOOKUP(C57,'2013'!A:F,INT,FALSE), 0)</f>
        <v>0</v>
      </c>
      <c r="BF57" s="13">
        <f>IFERROR(VLOOKUP(C57,'2013'!A:F,NAT,FALSE), 0)</f>
        <v>1</v>
      </c>
      <c r="BG57" s="13">
        <f>IFERROR(VLOOKUP(C57,'2013'!A:F,REG,FALSE), 0)</f>
        <v>0</v>
      </c>
      <c r="BH57" s="13">
        <f>IFERROR(VLOOKUP(C57,'2013'!A:F,STUUR,FALSE), 0)</f>
        <v>0</v>
      </c>
      <c r="BI57" s="20">
        <f>IFERROR(VLOOKUP(C57,'2012'!A:F,INT,FALSE), 0)</f>
        <v>0</v>
      </c>
      <c r="BJ57" s="13">
        <f>IFERROR(VLOOKUP(C57,'2012'!A:F,NAT,FALSE), 0)</f>
        <v>1</v>
      </c>
      <c r="BK57" s="13">
        <f>IFERROR(VLOOKUP(C57,'2012'!A:F,REG,FALSE), 0)</f>
        <v>0</v>
      </c>
      <c r="BL57" s="13">
        <f>IFERROR(VLOOKUP(C57,'2012'!A:F,STUUR,FALSE), 0)</f>
        <v>0</v>
      </c>
      <c r="BM57" s="20">
        <f>IFERROR(VLOOKUP(C57,'2011'!A:F,INT,FALSE), 0)</f>
        <v>0</v>
      </c>
      <c r="BN57" s="13">
        <f>IFERROR(VLOOKUP(C57,'2011'!A:F,NAT,FALSE), 0)</f>
        <v>0</v>
      </c>
      <c r="BO57" s="13">
        <f>IFERROR(VLOOKUP(C57,'2011'!A:F,REG,FALSE), 0)</f>
        <v>0</v>
      </c>
      <c r="BP57" s="13">
        <f>IFERROR(VLOOKUP(C57,'2011'!A:F,STUUR,FALSE), 0)</f>
        <v>0</v>
      </c>
      <c r="BQ57" s="20">
        <f>IFERROR(VLOOKUP(C57,'2010'!A:F,INT,FALSE), 0)</f>
        <v>0</v>
      </c>
      <c r="BR57" s="13">
        <f>IFERROR(VLOOKUP(C57,'2010'!A:F,NAT,FALSE), 0)</f>
        <v>0</v>
      </c>
      <c r="BS57" s="13">
        <f>IFERROR(VLOOKUP(C57,'2010'!A:F,REG,FALSE), 0)</f>
        <v>0</v>
      </c>
      <c r="BT57" s="13">
        <f>IFERROR(VLOOKUP(C57,'2010'!A:F,STUUR,FALSE), 0)</f>
        <v>0</v>
      </c>
      <c r="BU57" s="20">
        <f>IFERROR(VLOOKUP(C57,'2009'!A:F,INT,FALSE), 0)</f>
        <v>0</v>
      </c>
      <c r="BV57" s="13">
        <f>IFERROR(VLOOKUP(C57,'2009'!A:F,NAT,FALSE), 0)</f>
        <v>0</v>
      </c>
      <c r="BW57" s="13">
        <f>IFERROR(VLOOKUP(C57,'2009'!A:F,REG,FALSE), 0)</f>
        <v>0</v>
      </c>
      <c r="BX57" s="13">
        <f>IFERROR(VLOOKUP(C57,'2009'!A:F,STUUR,FALSE), 0)</f>
        <v>0</v>
      </c>
      <c r="BY57" s="20">
        <f>IFERROR(VLOOKUP(C57,'2006'!A:F,INT,FALSE), 0)</f>
        <v>0</v>
      </c>
      <c r="BZ57" s="13">
        <f>IFERROR(VLOOKUP(C57,'2006'!A:F,NAT,FALSE), 0)</f>
        <v>0</v>
      </c>
      <c r="CA57" s="13">
        <f>IFERROR(VLOOKUP(C57,'2006'!A:F,REG,FALSE), 0)</f>
        <v>0</v>
      </c>
      <c r="CB57" s="13">
        <f>IFERROR(VLOOKUP(C57,'2006'!A:F,STUUR,FALSE), 0)</f>
        <v>0</v>
      </c>
      <c r="CC57" s="20">
        <f>IFERROR(VLOOKUP(C57,'2005'!A:F,INT,FALSE), 0)</f>
        <v>0</v>
      </c>
      <c r="CD57" s="13">
        <f>IFERROR(VLOOKUP(C57,'2005'!A:F,NAT,FALSE), 0)</f>
        <v>0</v>
      </c>
      <c r="CE57" s="13">
        <f>IFERROR(VLOOKUP(C57,'2005'!A:F,REG,FALSE), 0)</f>
        <v>0</v>
      </c>
      <c r="CF57" s="13">
        <f>IFERROR(VLOOKUP(C57,'2005'!A:F,STUUR,FALSE), 0)</f>
        <v>0</v>
      </c>
      <c r="CG57" s="20">
        <f>IFERROR(VLOOKUP(C57,'2004'!A:F,INT,FALSE), 0)</f>
        <v>0</v>
      </c>
      <c r="CH57" s="13">
        <f>IFERROR(VLOOKUP(C57,'2004'!A:F,NAT,FALSE), 0)</f>
        <v>0</v>
      </c>
      <c r="CI57" s="13">
        <f>IFERROR(VLOOKUP(C57,'2004'!A:F,REG,FALSE), 0)</f>
        <v>0</v>
      </c>
      <c r="CJ57" s="13">
        <f>IFERROR(VLOOKUP(C57,'2004'!A:F,STUUR,FALSE), 0)</f>
        <v>0</v>
      </c>
      <c r="CK57" s="20">
        <f>IFERROR(VLOOKUP(C57,'2001'!A:F,INT,FALSE), 0)</f>
        <v>0</v>
      </c>
      <c r="CL57" s="13">
        <f>IFERROR(VLOOKUP(C57,'2001'!A:F,NAT,FALSE), 0)</f>
        <v>0</v>
      </c>
      <c r="CM57" s="13">
        <f>IFERROR(VLOOKUP(C57,'2001'!A:F,REG,FALSE), 0)</f>
        <v>0</v>
      </c>
      <c r="CN57" s="13">
        <f>IFERROR(VLOOKUP(C57,'2001'!A:F,STUUR,FALSE), 0)</f>
        <v>0</v>
      </c>
    </row>
    <row r="58" spans="1:92" ht="13" customHeight="1" x14ac:dyDescent="0.55000000000000004">
      <c r="A58" s="13">
        <f t="shared" si="7"/>
        <v>6</v>
      </c>
      <c r="B58" s="13">
        <f t="shared" si="8"/>
        <v>53</v>
      </c>
      <c r="C58" s="14" t="s">
        <v>77</v>
      </c>
      <c r="D58" s="15">
        <f t="shared" si="9"/>
        <v>2</v>
      </c>
      <c r="E58" s="20">
        <f t="shared" si="10"/>
        <v>0</v>
      </c>
      <c r="F58" s="13">
        <f t="shared" si="11"/>
        <v>2</v>
      </c>
      <c r="G58" s="13">
        <f t="shared" si="12"/>
        <v>0</v>
      </c>
      <c r="H58" s="50">
        <f t="shared" si="13"/>
        <v>0</v>
      </c>
      <c r="I58" s="18">
        <f>IFERROR(VLOOKUP(C58,'2025'!A:F,INT,FALSE), 0)</f>
        <v>0</v>
      </c>
      <c r="J58" s="18">
        <f>IFERROR(VLOOKUP(C58,'2025'!A:F,NAT,FALSE), 0)</f>
        <v>0</v>
      </c>
      <c r="K58" s="18">
        <f>IFERROR(VLOOKUP(C58,'2025'!A:F,REG,FALSE), 0)</f>
        <v>0</v>
      </c>
      <c r="L58" s="19">
        <f>IFERROR(VLOOKUP(C58,'2025'!A:F,STUUR,FALSE), 0)</f>
        <v>0</v>
      </c>
      <c r="M58" s="18">
        <f>IFERROR(VLOOKUP(C58,'2024'!A:F,INT,FALSE), 0)</f>
        <v>0</v>
      </c>
      <c r="N58" s="18">
        <f>IFERROR(VLOOKUP(C58,'2024'!A:F,NAT,FALSE), 0)</f>
        <v>0</v>
      </c>
      <c r="O58" s="18">
        <f>IFERROR(VLOOKUP(C58,'2024'!A:F,REG,FALSE), 0)</f>
        <v>0</v>
      </c>
      <c r="P58" s="19">
        <f>IFERROR(VLOOKUP(C58,'2024'!A:F,STUUR,FALSE), 0)</f>
        <v>0</v>
      </c>
      <c r="Q58" s="18">
        <f>IFERROR(VLOOKUP(C58,'2023'!A:F,INT,FALSE), 0)</f>
        <v>0</v>
      </c>
      <c r="R58" s="18">
        <f>IFERROR(VLOOKUP(C58,'2023'!A:F,NAT,FALSE), 0)</f>
        <v>0</v>
      </c>
      <c r="S58" s="18">
        <f>IFERROR(VLOOKUP(C58,'2023'!A:F,REG,FALSE), 0)</f>
        <v>0</v>
      </c>
      <c r="T58" s="19">
        <f>IFERROR(VLOOKUP(C58,'2023'!A:F,STUUR,FALSE), 0)</f>
        <v>0</v>
      </c>
      <c r="U58" s="17">
        <f>IFERROR(VLOOKUP(C58,'2022'!A:F,INT,FALSE), 0)</f>
        <v>0</v>
      </c>
      <c r="V58" s="18">
        <f>IFERROR(VLOOKUP(C58,'2022'!A:F,NAT,FALSE), 0)</f>
        <v>0</v>
      </c>
      <c r="W58" s="18">
        <f>IFERROR(VLOOKUP(C58,'2022'!A:F,REG,FALSE), 0)</f>
        <v>0</v>
      </c>
      <c r="X58" s="18">
        <f>IFERROR(VLOOKUP(C58,'2022'!A:F,STUUR,FALSE), 0)</f>
        <v>0</v>
      </c>
      <c r="Y58" s="17">
        <f>IFERROR(VLOOKUP(C58,'2021'!A:F,INT,FALSE), 0)</f>
        <v>0</v>
      </c>
      <c r="Z58" s="18">
        <f>IFERROR(VLOOKUP(C58,'2021'!A:F,NAT,FALSE), 0)</f>
        <v>0</v>
      </c>
      <c r="AA58" s="18">
        <f>IFERROR(VLOOKUP(C58,'2021'!A:F,REG,FALSE), 0)</f>
        <v>0</v>
      </c>
      <c r="AB58" s="18">
        <f>IFERROR(VLOOKUP(C58,'2021'!A:F,STUUR,FALSE), 0)</f>
        <v>0</v>
      </c>
      <c r="AC58" s="17">
        <f>IFERROR(VLOOKUP(C58,'2020'!A:F,INT,FALSE), 0)</f>
        <v>0</v>
      </c>
      <c r="AD58" s="18">
        <f>IFERROR(VLOOKUP(C58,'2020'!A:F,NAT,FALSE), 0)</f>
        <v>0</v>
      </c>
      <c r="AE58" s="18">
        <f>IFERROR(VLOOKUP(C58,'2020'!A:F,REG,FALSE), 0)</f>
        <v>0</v>
      </c>
      <c r="AF58" s="18">
        <f>IFERROR(VLOOKUP(C58,'2020'!A:F,STUUR,FALSE), 0)</f>
        <v>0</v>
      </c>
      <c r="AG58" s="17">
        <f>IFERROR(VLOOKUP(C58,'2019'!A:F,INT,FALSE), 0)</f>
        <v>0</v>
      </c>
      <c r="AH58" s="18">
        <f>IFERROR(VLOOKUP(C58,'2019'!A:F,NAT,FALSE), 0)</f>
        <v>0</v>
      </c>
      <c r="AI58" s="18">
        <f>IFERROR(VLOOKUP(C58,'2019'!A:F,REG,FALSE), 0)</f>
        <v>0</v>
      </c>
      <c r="AJ58" s="18">
        <f>IFERROR(VLOOKUP(C58,'2019'!A:F,STUUR,FALSE), 0)</f>
        <v>0</v>
      </c>
      <c r="AK58" s="17">
        <f>IFERROR(VLOOKUP(C58,'2018'!A:F,INT,FALSE), 0)</f>
        <v>0</v>
      </c>
      <c r="AL58" s="18">
        <f>IFERROR(VLOOKUP(C58,'2018'!A:F,NAT,FALSE), 0)</f>
        <v>0</v>
      </c>
      <c r="AM58" s="18">
        <f>IFERROR(VLOOKUP(C58,'2018'!A:F,REG,FALSE), 0)</f>
        <v>0</v>
      </c>
      <c r="AN58" s="19">
        <f>IFERROR(VLOOKUP(C58,'2018'!A:F,STUUR,FALSE), 0)</f>
        <v>0</v>
      </c>
      <c r="AO58" s="18">
        <f>IFERROR(VLOOKUP(C58,'2017'!A:F,INT,FALSE), 0)</f>
        <v>0</v>
      </c>
      <c r="AP58" s="18">
        <f>IFERROR(VLOOKUP(C58,'2017'!A:F,NAT,FALSE), 0)</f>
        <v>0</v>
      </c>
      <c r="AQ58" s="18">
        <f>IFERROR(VLOOKUP(C58,'2017'!A:F,REG,FALSE), 0)</f>
        <v>0</v>
      </c>
      <c r="AR58" s="19">
        <f>IFERROR(VLOOKUP(C58,'2017'!A:F,STUUR,FALSE), 0)</f>
        <v>0</v>
      </c>
      <c r="AS58" s="18">
        <f>IFERROR(VLOOKUP(C58,'2016'!A:F,INT,FALSE), 0)</f>
        <v>0</v>
      </c>
      <c r="AT58" s="18">
        <f>IFERROR(VLOOKUP(C58,'2016'!A:F,NAT,FALSE), 0)</f>
        <v>0</v>
      </c>
      <c r="AU58" s="18">
        <f>IFERROR(VLOOKUP(C58,'2016'!A:F,REG,FALSE), 0)</f>
        <v>0</v>
      </c>
      <c r="AV58" s="19">
        <f>IFERROR(VLOOKUP(C58,'2016'!A:F,STUUR,FALSE), 0)</f>
        <v>0</v>
      </c>
      <c r="AW58" s="18">
        <f>IFERROR(VLOOKUP(C58,'2015'!A:F,INT,FALSE), 0)</f>
        <v>0</v>
      </c>
      <c r="AX58" s="18">
        <f>IFERROR(VLOOKUP(C58,'2015'!A:F,NAT,FALSE), 0)</f>
        <v>0</v>
      </c>
      <c r="AY58" s="18">
        <f>IFERROR(VLOOKUP(C58,'2015'!A:F,REG,FALSE), 0)</f>
        <v>0</v>
      </c>
      <c r="AZ58" s="19">
        <f>IFERROR(VLOOKUP(C58,'2015'!A:F,STUUR,FALSE), 0)</f>
        <v>0</v>
      </c>
      <c r="BA58" s="18">
        <f>IFERROR(VLOOKUP(C58,'2014'!A:F,INT,FALSE), 0)</f>
        <v>0</v>
      </c>
      <c r="BB58" s="18">
        <f>IFERROR(VLOOKUP(C58,'2014'!A:F,NAT,FALSE), 0)</f>
        <v>0</v>
      </c>
      <c r="BC58" s="18">
        <f>IFERROR(VLOOKUP(C58,'2014'!A:F,REG,FALSE), 0)</f>
        <v>0</v>
      </c>
      <c r="BD58" s="19">
        <f>IFERROR(VLOOKUP(C58,'2014'!A:F,STUUR,FALSE), 0)</f>
        <v>0</v>
      </c>
      <c r="BE58" s="13">
        <f>IFERROR(VLOOKUP(C58,'2013'!A:F,INT,FALSE), 0)</f>
        <v>0</v>
      </c>
      <c r="BF58" s="13">
        <f>IFERROR(VLOOKUP(C58,'2013'!A:F,NAT,FALSE), 0)</f>
        <v>1</v>
      </c>
      <c r="BG58" s="13">
        <f>IFERROR(VLOOKUP(C58,'2013'!A:F,REG,FALSE), 0)</f>
        <v>0</v>
      </c>
      <c r="BH58" s="13">
        <f>IFERROR(VLOOKUP(C58,'2013'!A:F,STUUR,FALSE), 0)</f>
        <v>0</v>
      </c>
      <c r="BI58" s="20">
        <f>IFERROR(VLOOKUP(C58,'2012'!A:F,INT,FALSE), 0)</f>
        <v>0</v>
      </c>
      <c r="BJ58" s="13">
        <f>IFERROR(VLOOKUP(C58,'2012'!A:F,NAT,FALSE), 0)</f>
        <v>1</v>
      </c>
      <c r="BK58" s="13">
        <f>IFERROR(VLOOKUP(C58,'2012'!A:F,REG,FALSE), 0)</f>
        <v>0</v>
      </c>
      <c r="BL58" s="13">
        <f>IFERROR(VLOOKUP(C58,'2012'!A:F,STUUR,FALSE), 0)</f>
        <v>0</v>
      </c>
      <c r="BM58" s="20">
        <f>IFERROR(VLOOKUP(C58,'2011'!A:F,INT,FALSE), 0)</f>
        <v>0</v>
      </c>
      <c r="BN58" s="13">
        <f>IFERROR(VLOOKUP(C58,'2011'!A:F,NAT,FALSE), 0)</f>
        <v>0</v>
      </c>
      <c r="BO58" s="13">
        <f>IFERROR(VLOOKUP(C58,'2011'!A:F,REG,FALSE), 0)</f>
        <v>0</v>
      </c>
      <c r="BP58" s="13">
        <f>IFERROR(VLOOKUP(C58,'2011'!A:F,STUUR,FALSE), 0)</f>
        <v>0</v>
      </c>
      <c r="BQ58" s="20">
        <f>IFERROR(VLOOKUP(C58,'2010'!A:F,INT,FALSE), 0)</f>
        <v>0</v>
      </c>
      <c r="BR58" s="13">
        <f>IFERROR(VLOOKUP(C58,'2010'!A:F,NAT,FALSE), 0)</f>
        <v>0</v>
      </c>
      <c r="BS58" s="13">
        <f>IFERROR(VLOOKUP(C58,'2010'!A:F,REG,FALSE), 0)</f>
        <v>0</v>
      </c>
      <c r="BT58" s="13">
        <f>IFERROR(VLOOKUP(C58,'2010'!A:F,STUUR,FALSE), 0)</f>
        <v>0</v>
      </c>
      <c r="BU58" s="20">
        <f>IFERROR(VLOOKUP(C58,'2009'!A:F,INT,FALSE), 0)</f>
        <v>0</v>
      </c>
      <c r="BV58" s="13">
        <f>IFERROR(VLOOKUP(C58,'2009'!A:F,NAT,FALSE), 0)</f>
        <v>0</v>
      </c>
      <c r="BW58" s="13">
        <f>IFERROR(VLOOKUP(C58,'2009'!A:F,REG,FALSE), 0)</f>
        <v>0</v>
      </c>
      <c r="BX58" s="13">
        <f>IFERROR(VLOOKUP(C58,'2009'!A:F,STUUR,FALSE), 0)</f>
        <v>0</v>
      </c>
      <c r="BY58" s="20">
        <f>IFERROR(VLOOKUP(C58,'2006'!A:F,INT,FALSE), 0)</f>
        <v>0</v>
      </c>
      <c r="BZ58" s="13">
        <f>IFERROR(VLOOKUP(C58,'2006'!A:F,NAT,FALSE), 0)</f>
        <v>0</v>
      </c>
      <c r="CA58" s="13">
        <f>IFERROR(VLOOKUP(C58,'2006'!A:F,REG,FALSE), 0)</f>
        <v>0</v>
      </c>
      <c r="CB58" s="13">
        <f>IFERROR(VLOOKUP(C58,'2006'!A:F,STUUR,FALSE), 0)</f>
        <v>0</v>
      </c>
      <c r="CC58" s="20">
        <f>IFERROR(VLOOKUP(C58,'2005'!A:F,INT,FALSE), 0)</f>
        <v>0</v>
      </c>
      <c r="CD58" s="13">
        <f>IFERROR(VLOOKUP(C58,'2005'!A:F,NAT,FALSE), 0)</f>
        <v>0</v>
      </c>
      <c r="CE58" s="13">
        <f>IFERROR(VLOOKUP(C58,'2005'!A:F,REG,FALSE), 0)</f>
        <v>0</v>
      </c>
      <c r="CF58" s="13">
        <f>IFERROR(VLOOKUP(C58,'2005'!A:F,STUUR,FALSE), 0)</f>
        <v>0</v>
      </c>
      <c r="CG58" s="20">
        <f>IFERROR(VLOOKUP(C58,'2004'!A:F,INT,FALSE), 0)</f>
        <v>0</v>
      </c>
      <c r="CH58" s="13">
        <f>IFERROR(VLOOKUP(C58,'2004'!A:F,NAT,FALSE), 0)</f>
        <v>0</v>
      </c>
      <c r="CI58" s="13">
        <f>IFERROR(VLOOKUP(C58,'2004'!A:F,REG,FALSE), 0)</f>
        <v>0</v>
      </c>
      <c r="CJ58" s="13">
        <f>IFERROR(VLOOKUP(C58,'2004'!A:F,STUUR,FALSE), 0)</f>
        <v>0</v>
      </c>
      <c r="CK58" s="20">
        <f>IFERROR(VLOOKUP(C58,'2001'!A:F,INT,FALSE), 0)</f>
        <v>0</v>
      </c>
      <c r="CL58" s="13">
        <f>IFERROR(VLOOKUP(C58,'2001'!A:F,NAT,FALSE), 0)</f>
        <v>0</v>
      </c>
      <c r="CM58" s="13">
        <f>IFERROR(VLOOKUP(C58,'2001'!A:F,REG,FALSE), 0)</f>
        <v>0</v>
      </c>
      <c r="CN58" s="13">
        <f>IFERROR(VLOOKUP(C58,'2001'!A:F,STUUR,FALSE), 0)</f>
        <v>0</v>
      </c>
    </row>
    <row r="59" spans="1:92" ht="13" customHeight="1" x14ac:dyDescent="0.55000000000000004">
      <c r="A59" s="13">
        <f t="shared" si="7"/>
        <v>6</v>
      </c>
      <c r="B59" s="13">
        <f t="shared" si="8"/>
        <v>53</v>
      </c>
      <c r="C59" s="14" t="s">
        <v>90</v>
      </c>
      <c r="D59" s="15">
        <f t="shared" si="9"/>
        <v>2</v>
      </c>
      <c r="E59" s="20">
        <f t="shared" si="10"/>
        <v>0</v>
      </c>
      <c r="F59" s="13">
        <f t="shared" si="11"/>
        <v>2</v>
      </c>
      <c r="G59" s="13">
        <f t="shared" si="12"/>
        <v>0</v>
      </c>
      <c r="H59" s="50">
        <f t="shared" si="13"/>
        <v>0</v>
      </c>
      <c r="I59" s="18">
        <f>IFERROR(VLOOKUP(C59,'2025'!A:F,INT,FALSE), 0)</f>
        <v>0</v>
      </c>
      <c r="J59" s="18">
        <f>IFERROR(VLOOKUP(C59,'2025'!A:F,NAT,FALSE), 0)</f>
        <v>0</v>
      </c>
      <c r="K59" s="18">
        <f>IFERROR(VLOOKUP(C59,'2025'!A:F,REG,FALSE), 0)</f>
        <v>0</v>
      </c>
      <c r="L59" s="19">
        <f>IFERROR(VLOOKUP(C59,'2025'!A:F,STUUR,FALSE), 0)</f>
        <v>0</v>
      </c>
      <c r="M59" s="18">
        <f>IFERROR(VLOOKUP(C59,'2024'!A:F,INT,FALSE), 0)</f>
        <v>0</v>
      </c>
      <c r="N59" s="18">
        <f>IFERROR(VLOOKUP(C59,'2024'!A:F,NAT,FALSE), 0)</f>
        <v>0</v>
      </c>
      <c r="O59" s="18">
        <f>IFERROR(VLOOKUP(C59,'2024'!A:F,REG,FALSE), 0)</f>
        <v>0</v>
      </c>
      <c r="P59" s="19">
        <f>IFERROR(VLOOKUP(C59,'2024'!A:F,STUUR,FALSE), 0)</f>
        <v>0</v>
      </c>
      <c r="Q59" s="18">
        <f>IFERROR(VLOOKUP(C59,'2023'!A:F,INT,FALSE), 0)</f>
        <v>0</v>
      </c>
      <c r="R59" s="18">
        <f>IFERROR(VLOOKUP(C59,'2023'!A:F,NAT,FALSE), 0)</f>
        <v>0</v>
      </c>
      <c r="S59" s="18">
        <f>IFERROR(VLOOKUP(C59,'2023'!A:F,REG,FALSE), 0)</f>
        <v>0</v>
      </c>
      <c r="T59" s="19">
        <f>IFERROR(VLOOKUP(C59,'2023'!A:F,STUUR,FALSE), 0)</f>
        <v>0</v>
      </c>
      <c r="U59" s="17">
        <f>IFERROR(VLOOKUP(C59,'2022'!A:F,INT,FALSE), 0)</f>
        <v>0</v>
      </c>
      <c r="V59" s="18">
        <f>IFERROR(VLOOKUP(C59,'2022'!A:F,NAT,FALSE), 0)</f>
        <v>0</v>
      </c>
      <c r="W59" s="18">
        <f>IFERROR(VLOOKUP(C59,'2022'!A:F,REG,FALSE), 0)</f>
        <v>0</v>
      </c>
      <c r="X59" s="18">
        <f>IFERROR(VLOOKUP(C59,'2022'!A:F,STUUR,FALSE), 0)</f>
        <v>0</v>
      </c>
      <c r="Y59" s="17">
        <f>IFERROR(VLOOKUP(C59,'2021'!A:F,INT,FALSE), 0)</f>
        <v>0</v>
      </c>
      <c r="Z59" s="18">
        <f>IFERROR(VLOOKUP(C59,'2021'!A:F,NAT,FALSE), 0)</f>
        <v>0</v>
      </c>
      <c r="AA59" s="18">
        <f>IFERROR(VLOOKUP(C59,'2021'!A:F,REG,FALSE), 0)</f>
        <v>0</v>
      </c>
      <c r="AB59" s="18">
        <f>IFERROR(VLOOKUP(C59,'2021'!A:F,STUUR,FALSE), 0)</f>
        <v>0</v>
      </c>
      <c r="AC59" s="17">
        <f>IFERROR(VLOOKUP(C59,'2020'!A:F,INT,FALSE), 0)</f>
        <v>0</v>
      </c>
      <c r="AD59" s="18">
        <f>IFERROR(VLOOKUP(C59,'2020'!A:F,NAT,FALSE), 0)</f>
        <v>0</v>
      </c>
      <c r="AE59" s="18">
        <f>IFERROR(VLOOKUP(C59,'2020'!A:F,REG,FALSE), 0)</f>
        <v>0</v>
      </c>
      <c r="AF59" s="18">
        <f>IFERROR(VLOOKUP(C59,'2020'!A:F,STUUR,FALSE), 0)</f>
        <v>0</v>
      </c>
      <c r="AG59" s="17">
        <f>IFERROR(VLOOKUP(C59,'2019'!A:F,INT,FALSE), 0)</f>
        <v>0</v>
      </c>
      <c r="AH59" s="18">
        <f>IFERROR(VLOOKUP(C59,'2019'!A:F,NAT,FALSE), 0)</f>
        <v>0</v>
      </c>
      <c r="AI59" s="18">
        <f>IFERROR(VLOOKUP(C59,'2019'!A:F,REG,FALSE), 0)</f>
        <v>0</v>
      </c>
      <c r="AJ59" s="18">
        <f>IFERROR(VLOOKUP(C59,'2019'!A:F,STUUR,FALSE), 0)</f>
        <v>0</v>
      </c>
      <c r="AK59" s="17">
        <f>IFERROR(VLOOKUP(C59,'2018'!A:F,INT,FALSE), 0)</f>
        <v>0</v>
      </c>
      <c r="AL59" s="18">
        <f>IFERROR(VLOOKUP(C59,'2018'!A:F,NAT,FALSE), 0)</f>
        <v>0</v>
      </c>
      <c r="AM59" s="18">
        <f>IFERROR(VLOOKUP(C59,'2018'!A:F,REG,FALSE), 0)</f>
        <v>0</v>
      </c>
      <c r="AN59" s="19">
        <f>IFERROR(VLOOKUP(C59,'2018'!A:F,STUUR,FALSE), 0)</f>
        <v>0</v>
      </c>
      <c r="AO59" s="18">
        <f>IFERROR(VLOOKUP(C59,'2017'!A:F,INT,FALSE), 0)</f>
        <v>0</v>
      </c>
      <c r="AP59" s="18">
        <f>IFERROR(VLOOKUP(C59,'2017'!A:F,NAT,FALSE), 0)</f>
        <v>0</v>
      </c>
      <c r="AQ59" s="18">
        <f>IFERROR(VLOOKUP(C59,'2017'!A:F,REG,FALSE), 0)</f>
        <v>0</v>
      </c>
      <c r="AR59" s="19">
        <f>IFERROR(VLOOKUP(C59,'2017'!A:F,STUUR,FALSE), 0)</f>
        <v>0</v>
      </c>
      <c r="AS59" s="18">
        <f>IFERROR(VLOOKUP(C59,'2016'!A:F,INT,FALSE), 0)</f>
        <v>0</v>
      </c>
      <c r="AT59" s="18">
        <f>IFERROR(VLOOKUP(C59,'2016'!A:F,NAT,FALSE), 0)</f>
        <v>0</v>
      </c>
      <c r="AU59" s="18">
        <f>IFERROR(VLOOKUP(C59,'2016'!A:F,REG,FALSE), 0)</f>
        <v>0</v>
      </c>
      <c r="AV59" s="19">
        <f>IFERROR(VLOOKUP(C59,'2016'!A:F,STUUR,FALSE), 0)</f>
        <v>0</v>
      </c>
      <c r="AW59" s="18">
        <f>IFERROR(VLOOKUP(C59,'2015'!A:F,INT,FALSE), 0)</f>
        <v>0</v>
      </c>
      <c r="AX59" s="18">
        <f>IFERROR(VLOOKUP(C59,'2015'!A:F,NAT,FALSE), 0)</f>
        <v>0</v>
      </c>
      <c r="AY59" s="18">
        <f>IFERROR(VLOOKUP(C59,'2015'!A:F,REG,FALSE), 0)</f>
        <v>0</v>
      </c>
      <c r="AZ59" s="19">
        <f>IFERROR(VLOOKUP(C59,'2015'!A:F,STUUR,FALSE), 0)</f>
        <v>0</v>
      </c>
      <c r="BA59" s="18">
        <f>IFERROR(VLOOKUP(C59,'2014'!A:F,INT,FALSE), 0)</f>
        <v>0</v>
      </c>
      <c r="BB59" s="18">
        <f>IFERROR(VLOOKUP(C59,'2014'!A:F,NAT,FALSE), 0)</f>
        <v>0</v>
      </c>
      <c r="BC59" s="18">
        <f>IFERROR(VLOOKUP(C59,'2014'!A:F,REG,FALSE), 0)</f>
        <v>0</v>
      </c>
      <c r="BD59" s="19">
        <f>IFERROR(VLOOKUP(C59,'2014'!A:F,STUUR,FALSE), 0)</f>
        <v>0</v>
      </c>
      <c r="BE59" s="13">
        <f>IFERROR(VLOOKUP(C59,'2013'!A:F,INT,FALSE), 0)</f>
        <v>0</v>
      </c>
      <c r="BF59" s="13">
        <f>IFERROR(VLOOKUP(C59,'2013'!A:F,NAT,FALSE), 0)</f>
        <v>1</v>
      </c>
      <c r="BG59" s="13">
        <f>IFERROR(VLOOKUP(C59,'2013'!A:F,REG,FALSE), 0)</f>
        <v>0</v>
      </c>
      <c r="BH59" s="13">
        <f>IFERROR(VLOOKUP(C59,'2013'!A:F,STUUR,FALSE), 0)</f>
        <v>0</v>
      </c>
      <c r="BI59" s="20">
        <f>IFERROR(VLOOKUP(C59,'2012'!A:F,INT,FALSE), 0)</f>
        <v>0</v>
      </c>
      <c r="BJ59" s="13">
        <f>IFERROR(VLOOKUP(C59,'2012'!A:F,NAT,FALSE), 0)</f>
        <v>1</v>
      </c>
      <c r="BK59" s="13">
        <f>IFERROR(VLOOKUP(C59,'2012'!A:F,REG,FALSE), 0)</f>
        <v>0</v>
      </c>
      <c r="BL59" s="13">
        <f>IFERROR(VLOOKUP(C59,'2012'!A:F,STUUR,FALSE), 0)</f>
        <v>0</v>
      </c>
      <c r="BM59" s="20">
        <f>IFERROR(VLOOKUP(C59,'2011'!A:F,INT,FALSE), 0)</f>
        <v>0</v>
      </c>
      <c r="BN59" s="13">
        <f>IFERROR(VLOOKUP(C59,'2011'!A:F,NAT,FALSE), 0)</f>
        <v>0</v>
      </c>
      <c r="BO59" s="13">
        <f>IFERROR(VLOOKUP(C59,'2011'!A:F,REG,FALSE), 0)</f>
        <v>0</v>
      </c>
      <c r="BP59" s="13">
        <f>IFERROR(VLOOKUP(C59,'2011'!A:F,STUUR,FALSE), 0)</f>
        <v>0</v>
      </c>
      <c r="BQ59" s="20">
        <f>IFERROR(VLOOKUP(C59,'2010'!A:F,INT,FALSE), 0)</f>
        <v>0</v>
      </c>
      <c r="BR59" s="13">
        <f>IFERROR(VLOOKUP(C59,'2010'!A:F,NAT,FALSE), 0)</f>
        <v>0</v>
      </c>
      <c r="BS59" s="13">
        <f>IFERROR(VLOOKUP(C59,'2010'!A:F,REG,FALSE), 0)</f>
        <v>0</v>
      </c>
      <c r="BT59" s="13">
        <f>IFERROR(VLOOKUP(C59,'2010'!A:F,STUUR,FALSE), 0)</f>
        <v>0</v>
      </c>
      <c r="BU59" s="20">
        <f>IFERROR(VLOOKUP(C59,'2009'!A:F,INT,FALSE), 0)</f>
        <v>0</v>
      </c>
      <c r="BV59" s="13">
        <f>IFERROR(VLOOKUP(C59,'2009'!A:F,NAT,FALSE), 0)</f>
        <v>0</v>
      </c>
      <c r="BW59" s="13">
        <f>IFERROR(VLOOKUP(C59,'2009'!A:F,REG,FALSE), 0)</f>
        <v>0</v>
      </c>
      <c r="BX59" s="13">
        <f>IFERROR(VLOOKUP(C59,'2009'!A:F,STUUR,FALSE), 0)</f>
        <v>0</v>
      </c>
      <c r="BY59" s="20">
        <f>IFERROR(VLOOKUP(C59,'2006'!A:F,INT,FALSE), 0)</f>
        <v>0</v>
      </c>
      <c r="BZ59" s="13">
        <f>IFERROR(VLOOKUP(C59,'2006'!A:F,NAT,FALSE), 0)</f>
        <v>0</v>
      </c>
      <c r="CA59" s="13">
        <f>IFERROR(VLOOKUP(C59,'2006'!A:F,REG,FALSE), 0)</f>
        <v>0</v>
      </c>
      <c r="CB59" s="13">
        <f>IFERROR(VLOOKUP(C59,'2006'!A:F,STUUR,FALSE), 0)</f>
        <v>0</v>
      </c>
      <c r="CC59" s="20">
        <f>IFERROR(VLOOKUP(C59,'2005'!A:F,INT,FALSE), 0)</f>
        <v>0</v>
      </c>
      <c r="CD59" s="13">
        <f>IFERROR(VLOOKUP(C59,'2005'!A:F,NAT,FALSE), 0)</f>
        <v>0</v>
      </c>
      <c r="CE59" s="13">
        <f>IFERROR(VLOOKUP(C59,'2005'!A:F,REG,FALSE), 0)</f>
        <v>0</v>
      </c>
      <c r="CF59" s="13">
        <f>IFERROR(VLOOKUP(C59,'2005'!A:F,STUUR,FALSE), 0)</f>
        <v>0</v>
      </c>
      <c r="CG59" s="20">
        <f>IFERROR(VLOOKUP(C59,'2004'!A:F,INT,FALSE), 0)</f>
        <v>0</v>
      </c>
      <c r="CH59" s="13">
        <f>IFERROR(VLOOKUP(C59,'2004'!A:F,NAT,FALSE), 0)</f>
        <v>0</v>
      </c>
      <c r="CI59" s="13">
        <f>IFERROR(VLOOKUP(C59,'2004'!A:F,REG,FALSE), 0)</f>
        <v>0</v>
      </c>
      <c r="CJ59" s="13">
        <f>IFERROR(VLOOKUP(C59,'2004'!A:F,STUUR,FALSE), 0)</f>
        <v>0</v>
      </c>
      <c r="CK59" s="20">
        <f>IFERROR(VLOOKUP(C59,'2001'!A:F,INT,FALSE), 0)</f>
        <v>0</v>
      </c>
      <c r="CL59" s="13">
        <f>IFERROR(VLOOKUP(C59,'2001'!A:F,NAT,FALSE), 0)</f>
        <v>0</v>
      </c>
      <c r="CM59" s="13">
        <f>IFERROR(VLOOKUP(C59,'2001'!A:F,REG,FALSE), 0)</f>
        <v>0</v>
      </c>
      <c r="CN59" s="13">
        <f>IFERROR(VLOOKUP(C59,'2001'!A:F,STUUR,FALSE), 0)</f>
        <v>0</v>
      </c>
    </row>
    <row r="60" spans="1:92" ht="13" customHeight="1" x14ac:dyDescent="0.55000000000000004">
      <c r="A60" s="13">
        <f t="shared" si="7"/>
        <v>6</v>
      </c>
      <c r="B60" s="13">
        <f t="shared" si="8"/>
        <v>53</v>
      </c>
      <c r="C60" s="14" t="s">
        <v>85</v>
      </c>
      <c r="D60" s="15">
        <f t="shared" si="9"/>
        <v>3</v>
      </c>
      <c r="E60" s="20">
        <f t="shared" si="10"/>
        <v>0</v>
      </c>
      <c r="F60" s="13">
        <f t="shared" si="11"/>
        <v>0</v>
      </c>
      <c r="G60" s="13">
        <f t="shared" si="12"/>
        <v>3</v>
      </c>
      <c r="H60" s="50">
        <f t="shared" si="13"/>
        <v>0</v>
      </c>
      <c r="I60" s="18">
        <f>IFERROR(VLOOKUP(C60,'2025'!A:F,INT,FALSE), 0)</f>
        <v>0</v>
      </c>
      <c r="J60" s="18">
        <f>IFERROR(VLOOKUP(C60,'2025'!A:F,NAT,FALSE), 0)</f>
        <v>0</v>
      </c>
      <c r="K60" s="18">
        <f>IFERROR(VLOOKUP(C60,'2025'!A:F,REG,FALSE), 0)</f>
        <v>0</v>
      </c>
      <c r="L60" s="19">
        <f>IFERROR(VLOOKUP(C60,'2025'!A:F,STUUR,FALSE), 0)</f>
        <v>0</v>
      </c>
      <c r="M60" s="18">
        <f>IFERROR(VLOOKUP(C60,'2024'!A:F,INT,FALSE), 0)</f>
        <v>0</v>
      </c>
      <c r="N60" s="18">
        <f>IFERROR(VLOOKUP(C60,'2024'!A:F,NAT,FALSE), 0)</f>
        <v>0</v>
      </c>
      <c r="O60" s="18">
        <f>IFERROR(VLOOKUP(C60,'2024'!A:F,REG,FALSE), 0)</f>
        <v>0</v>
      </c>
      <c r="P60" s="19">
        <f>IFERROR(VLOOKUP(C60,'2024'!A:F,STUUR,FALSE), 0)</f>
        <v>0</v>
      </c>
      <c r="Q60" s="18">
        <f>IFERROR(VLOOKUP(C60,'2023'!A:F,INT,FALSE), 0)</f>
        <v>0</v>
      </c>
      <c r="R60" s="18">
        <f>IFERROR(VLOOKUP(C60,'2023'!A:F,NAT,FALSE), 0)</f>
        <v>0</v>
      </c>
      <c r="S60" s="18">
        <f>IFERROR(VLOOKUP(C60,'2023'!A:F,REG,FALSE), 0)</f>
        <v>0</v>
      </c>
      <c r="T60" s="19">
        <f>IFERROR(VLOOKUP(C60,'2023'!A:F,STUUR,FALSE), 0)</f>
        <v>0</v>
      </c>
      <c r="U60" s="17">
        <f>IFERROR(VLOOKUP(C60,'2022'!A:F,INT,FALSE), 0)</f>
        <v>0</v>
      </c>
      <c r="V60" s="18">
        <f>IFERROR(VLOOKUP(C60,'2022'!A:F,NAT,FALSE), 0)</f>
        <v>0</v>
      </c>
      <c r="W60" s="18">
        <f>IFERROR(VLOOKUP(C60,'2022'!A:F,REG,FALSE), 0)</f>
        <v>0</v>
      </c>
      <c r="X60" s="18">
        <f>IFERROR(VLOOKUP(C60,'2022'!A:F,STUUR,FALSE), 0)</f>
        <v>0</v>
      </c>
      <c r="Y60" s="17">
        <f>IFERROR(VLOOKUP(C60,'2021'!A:F,INT,FALSE), 0)</f>
        <v>0</v>
      </c>
      <c r="Z60" s="18">
        <f>IFERROR(VLOOKUP(C60,'2021'!A:F,NAT,FALSE), 0)</f>
        <v>0</v>
      </c>
      <c r="AA60" s="18">
        <f>IFERROR(VLOOKUP(C60,'2021'!A:F,REG,FALSE), 0)</f>
        <v>0</v>
      </c>
      <c r="AB60" s="18">
        <f>IFERROR(VLOOKUP(C60,'2021'!A:F,STUUR,FALSE), 0)</f>
        <v>0</v>
      </c>
      <c r="AC60" s="17">
        <f>IFERROR(VLOOKUP(C60,'2020'!A:F,INT,FALSE), 0)</f>
        <v>0</v>
      </c>
      <c r="AD60" s="18">
        <f>IFERROR(VLOOKUP(C60,'2020'!A:F,NAT,FALSE), 0)</f>
        <v>0</v>
      </c>
      <c r="AE60" s="18">
        <f>IFERROR(VLOOKUP(C60,'2020'!A:F,REG,FALSE), 0)</f>
        <v>0</v>
      </c>
      <c r="AF60" s="18">
        <f>IFERROR(VLOOKUP(C60,'2020'!A:F,STUUR,FALSE), 0)</f>
        <v>0</v>
      </c>
      <c r="AG60" s="17">
        <f>IFERROR(VLOOKUP(C60,'2019'!A:F,INT,FALSE), 0)</f>
        <v>0</v>
      </c>
      <c r="AH60" s="18">
        <f>IFERROR(VLOOKUP(C60,'2019'!A:F,NAT,FALSE), 0)</f>
        <v>0</v>
      </c>
      <c r="AI60" s="18">
        <f>IFERROR(VLOOKUP(C60,'2019'!A:F,REG,FALSE), 0)</f>
        <v>0</v>
      </c>
      <c r="AJ60" s="18">
        <f>IFERROR(VLOOKUP(C60,'2019'!A:F,STUUR,FALSE), 0)</f>
        <v>0</v>
      </c>
      <c r="AK60" s="17">
        <f>IFERROR(VLOOKUP(C60,'2018'!A:F,INT,FALSE), 0)</f>
        <v>0</v>
      </c>
      <c r="AL60" s="18">
        <f>IFERROR(VLOOKUP(C60,'2018'!A:F,NAT,FALSE), 0)</f>
        <v>0</v>
      </c>
      <c r="AM60" s="18">
        <f>IFERROR(VLOOKUP(C60,'2018'!A:F,REG,FALSE), 0)</f>
        <v>0</v>
      </c>
      <c r="AN60" s="19">
        <f>IFERROR(VLOOKUP(C60,'2018'!A:F,STUUR,FALSE), 0)</f>
        <v>0</v>
      </c>
      <c r="AO60" s="18">
        <f>IFERROR(VLOOKUP(C60,'2017'!A:F,INT,FALSE), 0)</f>
        <v>0</v>
      </c>
      <c r="AP60" s="18">
        <f>IFERROR(VLOOKUP(C60,'2017'!A:F,NAT,FALSE), 0)</f>
        <v>0</v>
      </c>
      <c r="AQ60" s="18">
        <f>IFERROR(VLOOKUP(C60,'2017'!A:F,REG,FALSE), 0)</f>
        <v>0</v>
      </c>
      <c r="AR60" s="19">
        <f>IFERROR(VLOOKUP(C60,'2017'!A:F,STUUR,FALSE), 0)</f>
        <v>0</v>
      </c>
      <c r="AS60" s="18">
        <f>IFERROR(VLOOKUP(C60,'2016'!A:F,INT,FALSE), 0)</f>
        <v>0</v>
      </c>
      <c r="AT60" s="18">
        <f>IFERROR(VLOOKUP(C60,'2016'!A:F,NAT,FALSE), 0)</f>
        <v>0</v>
      </c>
      <c r="AU60" s="18">
        <f>IFERROR(VLOOKUP(C60,'2016'!A:F,REG,FALSE), 0)</f>
        <v>0</v>
      </c>
      <c r="AV60" s="19">
        <f>IFERROR(VLOOKUP(C60,'2016'!A:F,STUUR,FALSE), 0)</f>
        <v>0</v>
      </c>
      <c r="AW60" s="18">
        <f>IFERROR(VLOOKUP(C60,'2015'!A:F,INT,FALSE), 0)</f>
        <v>0</v>
      </c>
      <c r="AX60" s="18">
        <f>IFERROR(VLOOKUP(C60,'2015'!A:F,NAT,FALSE), 0)</f>
        <v>0</v>
      </c>
      <c r="AY60" s="18">
        <f>IFERROR(VLOOKUP(C60,'2015'!A:F,REG,FALSE), 0)</f>
        <v>1</v>
      </c>
      <c r="AZ60" s="19">
        <f>IFERROR(VLOOKUP(C60,'2015'!A:F,STUUR,FALSE), 0)</f>
        <v>0</v>
      </c>
      <c r="BA60" s="18">
        <f>IFERROR(VLOOKUP(C60,'2014'!A:F,INT,FALSE), 0)</f>
        <v>0</v>
      </c>
      <c r="BB60" s="18">
        <f>IFERROR(VLOOKUP(C60,'2014'!A:F,NAT,FALSE), 0)</f>
        <v>0</v>
      </c>
      <c r="BC60" s="18">
        <f>IFERROR(VLOOKUP(C60,'2014'!A:F,REG,FALSE), 0)</f>
        <v>1</v>
      </c>
      <c r="BD60" s="19">
        <f>IFERROR(VLOOKUP(C60,'2014'!A:F,STUUR,FALSE), 0)</f>
        <v>0</v>
      </c>
      <c r="BE60" s="13">
        <f>IFERROR(VLOOKUP(C60,'2013'!A:F,INT,FALSE), 0)</f>
        <v>0</v>
      </c>
      <c r="BF60" s="13">
        <f>IFERROR(VLOOKUP(C60,'2013'!A:F,NAT,FALSE), 0)</f>
        <v>0</v>
      </c>
      <c r="BG60" s="13">
        <f>IFERROR(VLOOKUP(C60,'2013'!A:F,REG,FALSE), 0)</f>
        <v>1</v>
      </c>
      <c r="BH60" s="13">
        <f>IFERROR(VLOOKUP(C60,'2013'!A:F,STUUR,FALSE), 0)</f>
        <v>0</v>
      </c>
      <c r="BI60" s="20">
        <f>IFERROR(VLOOKUP(C60,'2012'!A:F,INT,FALSE), 0)</f>
        <v>0</v>
      </c>
      <c r="BJ60" s="13">
        <f>IFERROR(VLOOKUP(C60,'2012'!A:F,NAT,FALSE), 0)</f>
        <v>0</v>
      </c>
      <c r="BK60" s="13">
        <f>IFERROR(VLOOKUP(C60,'2012'!A:F,REG,FALSE), 0)</f>
        <v>0</v>
      </c>
      <c r="BL60" s="13">
        <f>IFERROR(VLOOKUP(C60,'2012'!A:F,STUUR,FALSE), 0)</f>
        <v>0</v>
      </c>
      <c r="BM60" s="20">
        <f>IFERROR(VLOOKUP(C60,'2011'!A:F,INT,FALSE), 0)</f>
        <v>0</v>
      </c>
      <c r="BN60" s="13">
        <f>IFERROR(VLOOKUP(C60,'2011'!A:F,NAT,FALSE), 0)</f>
        <v>0</v>
      </c>
      <c r="BO60" s="13">
        <f>IFERROR(VLOOKUP(C60,'2011'!A:F,REG,FALSE), 0)</f>
        <v>0</v>
      </c>
      <c r="BP60" s="13">
        <f>IFERROR(VLOOKUP(C60,'2011'!A:F,STUUR,FALSE), 0)</f>
        <v>0</v>
      </c>
      <c r="BQ60" s="20">
        <f>IFERROR(VLOOKUP(C60,'2010'!A:F,INT,FALSE), 0)</f>
        <v>0</v>
      </c>
      <c r="BR60" s="13">
        <f>IFERROR(VLOOKUP(C60,'2010'!A:F,NAT,FALSE), 0)</f>
        <v>0</v>
      </c>
      <c r="BS60" s="13">
        <f>IFERROR(VLOOKUP(C60,'2010'!A:F,REG,FALSE), 0)</f>
        <v>0</v>
      </c>
      <c r="BT60" s="13">
        <f>IFERROR(VLOOKUP(C60,'2010'!A:F,STUUR,FALSE), 0)</f>
        <v>0</v>
      </c>
      <c r="BU60" s="20">
        <f>IFERROR(VLOOKUP(C60,'2009'!A:F,INT,FALSE), 0)</f>
        <v>0</v>
      </c>
      <c r="BV60" s="13">
        <f>IFERROR(VLOOKUP(C60,'2009'!A:F,NAT,FALSE), 0)</f>
        <v>0</v>
      </c>
      <c r="BW60" s="13">
        <f>IFERROR(VLOOKUP(C60,'2009'!A:F,REG,FALSE), 0)</f>
        <v>0</v>
      </c>
      <c r="BX60" s="13">
        <f>IFERROR(VLOOKUP(C60,'2009'!A:F,STUUR,FALSE), 0)</f>
        <v>0</v>
      </c>
      <c r="BY60" s="20">
        <f>IFERROR(VLOOKUP(C60,'2006'!A:F,INT,FALSE), 0)</f>
        <v>0</v>
      </c>
      <c r="BZ60" s="13">
        <f>IFERROR(VLOOKUP(C60,'2006'!A:F,NAT,FALSE), 0)</f>
        <v>0</v>
      </c>
      <c r="CA60" s="13">
        <f>IFERROR(VLOOKUP(C60,'2006'!A:F,REG,FALSE), 0)</f>
        <v>0</v>
      </c>
      <c r="CB60" s="13">
        <f>IFERROR(VLOOKUP(C60,'2006'!A:F,STUUR,FALSE), 0)</f>
        <v>0</v>
      </c>
      <c r="CC60" s="20">
        <f>IFERROR(VLOOKUP(C60,'2005'!A:F,INT,FALSE), 0)</f>
        <v>0</v>
      </c>
      <c r="CD60" s="13">
        <f>IFERROR(VLOOKUP(C60,'2005'!A:F,NAT,FALSE), 0)</f>
        <v>0</v>
      </c>
      <c r="CE60" s="13">
        <f>IFERROR(VLOOKUP(C60,'2005'!A:F,REG,FALSE), 0)</f>
        <v>0</v>
      </c>
      <c r="CF60" s="13">
        <f>IFERROR(VLOOKUP(C60,'2005'!A:F,STUUR,FALSE), 0)</f>
        <v>0</v>
      </c>
      <c r="CG60" s="20">
        <f>IFERROR(VLOOKUP(C60,'2004'!A:F,INT,FALSE), 0)</f>
        <v>0</v>
      </c>
      <c r="CH60" s="13">
        <f>IFERROR(VLOOKUP(C60,'2004'!A:F,NAT,FALSE), 0)</f>
        <v>0</v>
      </c>
      <c r="CI60" s="13">
        <f>IFERROR(VLOOKUP(C60,'2004'!A:F,REG,FALSE), 0)</f>
        <v>0</v>
      </c>
      <c r="CJ60" s="13">
        <f>IFERROR(VLOOKUP(C60,'2004'!A:F,STUUR,FALSE), 0)</f>
        <v>0</v>
      </c>
      <c r="CK60" s="20">
        <f>IFERROR(VLOOKUP(C60,'2001'!A:F,INT,FALSE), 0)</f>
        <v>0</v>
      </c>
      <c r="CL60" s="13">
        <f>IFERROR(VLOOKUP(C60,'2001'!A:F,NAT,FALSE), 0)</f>
        <v>0</v>
      </c>
      <c r="CM60" s="13">
        <f>IFERROR(VLOOKUP(C60,'2001'!A:F,REG,FALSE), 0)</f>
        <v>0</v>
      </c>
      <c r="CN60" s="13">
        <f>IFERROR(VLOOKUP(C60,'2001'!A:F,STUUR,FALSE), 0)</f>
        <v>0</v>
      </c>
    </row>
    <row r="61" spans="1:92" ht="13" customHeight="1" x14ac:dyDescent="0.55000000000000004">
      <c r="A61" s="13">
        <f t="shared" si="7"/>
        <v>6</v>
      </c>
      <c r="B61" s="13">
        <f t="shared" si="8"/>
        <v>53</v>
      </c>
      <c r="C61" s="16" t="s">
        <v>319</v>
      </c>
      <c r="D61" s="15">
        <f t="shared" si="9"/>
        <v>3</v>
      </c>
      <c r="E61" s="20">
        <f t="shared" si="10"/>
        <v>0</v>
      </c>
      <c r="F61" s="13">
        <f t="shared" si="11"/>
        <v>0</v>
      </c>
      <c r="G61" s="13">
        <f t="shared" si="12"/>
        <v>3</v>
      </c>
      <c r="H61" s="50">
        <f t="shared" si="13"/>
        <v>0</v>
      </c>
      <c r="I61" s="18">
        <f>IFERROR(VLOOKUP(C61,'2025'!A:F,INT,FALSE), 0)</f>
        <v>0</v>
      </c>
      <c r="J61" s="18">
        <f>IFERROR(VLOOKUP(C61,'2025'!A:F,NAT,FALSE), 0)</f>
        <v>0</v>
      </c>
      <c r="K61" s="18">
        <f>IFERROR(VLOOKUP(C61,'2025'!A:F,REG,FALSE), 0)</f>
        <v>1</v>
      </c>
      <c r="L61" s="19">
        <f>IFERROR(VLOOKUP(C61,'2025'!A:F,STUUR,FALSE), 0)</f>
        <v>0</v>
      </c>
      <c r="M61" s="18">
        <f>IFERROR(VLOOKUP(C61,'2024'!A:F,INT,FALSE), 0)</f>
        <v>0</v>
      </c>
      <c r="N61" s="18">
        <f>IFERROR(VLOOKUP(C61,'2024'!A:F,NAT,FALSE), 0)</f>
        <v>0</v>
      </c>
      <c r="O61" s="18">
        <f>IFERROR(VLOOKUP(C61,'2024'!A:F,REG,FALSE), 0)</f>
        <v>2</v>
      </c>
      <c r="P61" s="19">
        <f>IFERROR(VLOOKUP(C61,'2024'!A:F,STUUR,FALSE), 0)</f>
        <v>0</v>
      </c>
      <c r="Q61" s="18">
        <f>IFERROR(VLOOKUP(C61,'2023'!A:F,INT,FALSE), 0)</f>
        <v>0</v>
      </c>
      <c r="R61" s="18">
        <f>IFERROR(VLOOKUP(C61,'2023'!A:F,NAT,FALSE), 0)</f>
        <v>0</v>
      </c>
      <c r="S61" s="18">
        <f>IFERROR(VLOOKUP(C61,'2023'!A:F,REG,FALSE), 0)</f>
        <v>0</v>
      </c>
      <c r="T61" s="19">
        <f>IFERROR(VLOOKUP(C61,'2023'!A:F,STUUR,FALSE), 0)</f>
        <v>0</v>
      </c>
      <c r="U61" s="17">
        <f>IFERROR(VLOOKUP(C61,'2022'!A:F,INT,FALSE), 0)</f>
        <v>0</v>
      </c>
      <c r="V61" s="18">
        <f>IFERROR(VLOOKUP(C61,'2022'!A:F,NAT,FALSE), 0)</f>
        <v>0</v>
      </c>
      <c r="W61" s="18">
        <f>IFERROR(VLOOKUP(C61,'2022'!A:F,REG,FALSE), 0)</f>
        <v>0</v>
      </c>
      <c r="X61" s="18">
        <f>IFERROR(VLOOKUP(C61,'2022'!A:F,STUUR,FALSE), 0)</f>
        <v>0</v>
      </c>
      <c r="Y61" s="17">
        <f>IFERROR(VLOOKUP(C61,'2021'!A:F,INT,FALSE), 0)</f>
        <v>0</v>
      </c>
      <c r="Z61" s="18">
        <f>IFERROR(VLOOKUP(C61,'2021'!A:F,NAT,FALSE), 0)</f>
        <v>0</v>
      </c>
      <c r="AA61" s="18">
        <f>IFERROR(VLOOKUP(C61,'2021'!A:F,REG,FALSE), 0)</f>
        <v>0</v>
      </c>
      <c r="AB61" s="18">
        <f>IFERROR(VLOOKUP(C61,'2021'!A:F,STUUR,FALSE), 0)</f>
        <v>0</v>
      </c>
      <c r="AC61" s="17">
        <f>IFERROR(VLOOKUP(C61,'2020'!A:F,INT,FALSE), 0)</f>
        <v>0</v>
      </c>
      <c r="AD61" s="18">
        <f>IFERROR(VLOOKUP(C61,'2020'!A:F,NAT,FALSE), 0)</f>
        <v>0</v>
      </c>
      <c r="AE61" s="18">
        <f>IFERROR(VLOOKUP(C61,'2020'!A:F,REG,FALSE), 0)</f>
        <v>0</v>
      </c>
      <c r="AF61" s="18">
        <f>IFERROR(VLOOKUP(C61,'2020'!A:F,STUUR,FALSE), 0)</f>
        <v>0</v>
      </c>
      <c r="AG61" s="17">
        <f>IFERROR(VLOOKUP(C61,'2019'!A:F,INT,FALSE), 0)</f>
        <v>0</v>
      </c>
      <c r="AH61" s="18">
        <f>IFERROR(VLOOKUP(C61,'2019'!A:F,NAT,FALSE), 0)</f>
        <v>0</v>
      </c>
      <c r="AI61" s="18">
        <f>IFERROR(VLOOKUP(C61,'2019'!A:F,REG,FALSE), 0)</f>
        <v>0</v>
      </c>
      <c r="AJ61" s="18">
        <f>IFERROR(VLOOKUP(C61,'2019'!A:F,STUUR,FALSE), 0)</f>
        <v>0</v>
      </c>
      <c r="AK61" s="17">
        <f>IFERROR(VLOOKUP(C61,'2018'!A:F,INT,FALSE), 0)</f>
        <v>0</v>
      </c>
      <c r="AL61" s="18">
        <f>IFERROR(VLOOKUP(C61,'2018'!A:F,NAT,FALSE), 0)</f>
        <v>0</v>
      </c>
      <c r="AM61" s="18">
        <f>IFERROR(VLOOKUP(C61,'2018'!A:F,REG,FALSE), 0)</f>
        <v>0</v>
      </c>
      <c r="AN61" s="19">
        <f>IFERROR(VLOOKUP(C61,'2018'!A:F,STUUR,FALSE), 0)</f>
        <v>0</v>
      </c>
      <c r="AO61" s="18">
        <f>IFERROR(VLOOKUP(C61,'2017'!A:F,INT,FALSE), 0)</f>
        <v>0</v>
      </c>
      <c r="AP61" s="18">
        <f>IFERROR(VLOOKUP(C61,'2017'!A:F,NAT,FALSE), 0)</f>
        <v>0</v>
      </c>
      <c r="AQ61" s="18">
        <f>IFERROR(VLOOKUP(C61,'2017'!A:F,REG,FALSE), 0)</f>
        <v>0</v>
      </c>
      <c r="AR61" s="19">
        <f>IFERROR(VLOOKUP(C61,'2017'!A:F,STUUR,FALSE), 0)</f>
        <v>0</v>
      </c>
      <c r="AS61" s="18">
        <f>IFERROR(VLOOKUP(C61,'2016'!A:F,INT,FALSE), 0)</f>
        <v>0</v>
      </c>
      <c r="AT61" s="18">
        <f>IFERROR(VLOOKUP(C61,'2016'!A:F,NAT,FALSE), 0)</f>
        <v>0</v>
      </c>
      <c r="AU61" s="18">
        <f>IFERROR(VLOOKUP(C61,'2016'!A:F,REG,FALSE), 0)</f>
        <v>0</v>
      </c>
      <c r="AV61" s="19">
        <f>IFERROR(VLOOKUP(C61,'2016'!A:F,STUUR,FALSE), 0)</f>
        <v>0</v>
      </c>
      <c r="AW61" s="18">
        <f>IFERROR(VLOOKUP(C61,'2015'!A:F,INT,FALSE), 0)</f>
        <v>0</v>
      </c>
      <c r="AX61" s="18">
        <f>IFERROR(VLOOKUP(C61,'2015'!A:F,NAT,FALSE), 0)</f>
        <v>0</v>
      </c>
      <c r="AY61" s="18">
        <f>IFERROR(VLOOKUP(C61,'2015'!A:F,REG,FALSE), 0)</f>
        <v>0</v>
      </c>
      <c r="AZ61" s="19">
        <f>IFERROR(VLOOKUP(C61,'2015'!A:F,STUUR,FALSE), 0)</f>
        <v>0</v>
      </c>
      <c r="BA61" s="18">
        <f>IFERROR(VLOOKUP(C61,'2014'!A:F,INT,FALSE), 0)</f>
        <v>0</v>
      </c>
      <c r="BB61" s="18">
        <f>IFERROR(VLOOKUP(C61,'2014'!A:F,NAT,FALSE), 0)</f>
        <v>0</v>
      </c>
      <c r="BC61" s="18">
        <f>IFERROR(VLOOKUP(C61,'2014'!A:F,REG,FALSE), 0)</f>
        <v>0</v>
      </c>
      <c r="BD61" s="19">
        <f>IFERROR(VLOOKUP(C61,'2014'!A:F,STUUR,FALSE), 0)</f>
        <v>0</v>
      </c>
      <c r="BE61" s="13">
        <f>IFERROR(VLOOKUP(C61,'2013'!A:F,INT,FALSE), 0)</f>
        <v>0</v>
      </c>
      <c r="BF61" s="13">
        <f>IFERROR(VLOOKUP(C61,'2013'!A:F,NAT,FALSE), 0)</f>
        <v>0</v>
      </c>
      <c r="BG61" s="13">
        <f>IFERROR(VLOOKUP(C61,'2013'!A:F,REG,FALSE), 0)</f>
        <v>0</v>
      </c>
      <c r="BH61" s="13">
        <f>IFERROR(VLOOKUP(C61,'2013'!A:F,STUUR,FALSE), 0)</f>
        <v>0</v>
      </c>
      <c r="BI61" s="20">
        <f>IFERROR(VLOOKUP(C61,'2012'!A:F,INT,FALSE), 0)</f>
        <v>0</v>
      </c>
      <c r="BJ61" s="13">
        <f>IFERROR(VLOOKUP(C61,'2012'!A:F,NAT,FALSE), 0)</f>
        <v>0</v>
      </c>
      <c r="BK61" s="13">
        <f>IFERROR(VLOOKUP(C61,'2012'!A:F,REG,FALSE), 0)</f>
        <v>0</v>
      </c>
      <c r="BL61" s="13">
        <f>IFERROR(VLOOKUP(C61,'2012'!A:F,STUUR,FALSE), 0)</f>
        <v>0</v>
      </c>
      <c r="BM61" s="20">
        <f>IFERROR(VLOOKUP(C61,'2011'!A:F,INT,FALSE), 0)</f>
        <v>0</v>
      </c>
      <c r="BN61" s="13">
        <f>IFERROR(VLOOKUP(C61,'2011'!A:F,NAT,FALSE), 0)</f>
        <v>0</v>
      </c>
      <c r="BO61" s="13">
        <f>IFERROR(VLOOKUP(C61,'2011'!A:F,REG,FALSE), 0)</f>
        <v>0</v>
      </c>
      <c r="BP61" s="13">
        <f>IFERROR(VLOOKUP(C61,'2011'!A:F,STUUR,FALSE), 0)</f>
        <v>0</v>
      </c>
      <c r="BQ61" s="20">
        <f>IFERROR(VLOOKUP(C61,'2010'!A:F,INT,FALSE), 0)</f>
        <v>0</v>
      </c>
      <c r="BR61" s="13">
        <f>IFERROR(VLOOKUP(C61,'2010'!A:F,NAT,FALSE), 0)</f>
        <v>0</v>
      </c>
      <c r="BS61" s="13">
        <f>IFERROR(VLOOKUP(C61,'2010'!A:F,REG,FALSE), 0)</f>
        <v>0</v>
      </c>
      <c r="BT61" s="13">
        <f>IFERROR(VLOOKUP(C61,'2010'!A:F,STUUR,FALSE), 0)</f>
        <v>0</v>
      </c>
      <c r="BU61" s="20">
        <f>IFERROR(VLOOKUP(C61,'2009'!A:F,INT,FALSE), 0)</f>
        <v>0</v>
      </c>
      <c r="BV61" s="13">
        <f>IFERROR(VLOOKUP(C61,'2009'!A:F,NAT,FALSE), 0)</f>
        <v>0</v>
      </c>
      <c r="BW61" s="13">
        <f>IFERROR(VLOOKUP(C61,'2009'!A:F,REG,FALSE), 0)</f>
        <v>0</v>
      </c>
      <c r="BX61" s="13">
        <f>IFERROR(VLOOKUP(C61,'2009'!A:F,STUUR,FALSE), 0)</f>
        <v>0</v>
      </c>
      <c r="BY61" s="20">
        <f>IFERROR(VLOOKUP(C61,'2006'!A:F,INT,FALSE), 0)</f>
        <v>0</v>
      </c>
      <c r="BZ61" s="13">
        <f>IFERROR(VLOOKUP(C61,'2006'!A:F,NAT,FALSE), 0)</f>
        <v>0</v>
      </c>
      <c r="CA61" s="13">
        <f>IFERROR(VLOOKUP(C61,'2006'!A:F,REG,FALSE), 0)</f>
        <v>0</v>
      </c>
      <c r="CB61" s="13">
        <f>IFERROR(VLOOKUP(C61,'2006'!A:F,STUUR,FALSE), 0)</f>
        <v>0</v>
      </c>
      <c r="CC61" s="20">
        <f>IFERROR(VLOOKUP(C61,'2005'!A:F,INT,FALSE), 0)</f>
        <v>0</v>
      </c>
      <c r="CD61" s="13">
        <f>IFERROR(VLOOKUP(C61,'2005'!A:F,NAT,FALSE), 0)</f>
        <v>0</v>
      </c>
      <c r="CE61" s="13">
        <f>IFERROR(VLOOKUP(C61,'2005'!A:F,REG,FALSE), 0)</f>
        <v>0</v>
      </c>
      <c r="CF61" s="13">
        <f>IFERROR(VLOOKUP(C61,'2005'!A:F,STUUR,FALSE), 0)</f>
        <v>0</v>
      </c>
      <c r="CG61" s="20">
        <f>IFERROR(VLOOKUP(C61,'2004'!A:F,INT,FALSE), 0)</f>
        <v>0</v>
      </c>
      <c r="CH61" s="13">
        <f>IFERROR(VLOOKUP(C61,'2004'!A:F,NAT,FALSE), 0)</f>
        <v>0</v>
      </c>
      <c r="CI61" s="13">
        <f>IFERROR(VLOOKUP(C61,'2004'!A:F,REG,FALSE), 0)</f>
        <v>0</v>
      </c>
      <c r="CJ61" s="13">
        <f>IFERROR(VLOOKUP(C61,'2004'!A:F,STUUR,FALSE), 0)</f>
        <v>0</v>
      </c>
      <c r="CK61" s="20">
        <f>IFERROR(VLOOKUP(C61,'2001'!A:F,INT,FALSE), 0)</f>
        <v>0</v>
      </c>
      <c r="CL61" s="13">
        <f>IFERROR(VLOOKUP(C61,'2001'!A:F,NAT,FALSE), 0)</f>
        <v>0</v>
      </c>
      <c r="CM61" s="13">
        <f>IFERROR(VLOOKUP(C61,'2001'!A:F,REG,FALSE), 0)</f>
        <v>0</v>
      </c>
      <c r="CN61" s="13">
        <f>IFERROR(VLOOKUP(C61,'2001'!A:F,STUUR,FALSE), 0)</f>
        <v>0</v>
      </c>
    </row>
    <row r="62" spans="1:92" ht="13" customHeight="1" x14ac:dyDescent="0.55000000000000004">
      <c r="A62" s="13">
        <f t="shared" si="7"/>
        <v>6</v>
      </c>
      <c r="B62" s="13">
        <f t="shared" si="8"/>
        <v>53</v>
      </c>
      <c r="C62" s="16" t="s">
        <v>160</v>
      </c>
      <c r="D62" s="15">
        <f t="shared" si="9"/>
        <v>3</v>
      </c>
      <c r="E62" s="20">
        <f t="shared" si="10"/>
        <v>0</v>
      </c>
      <c r="F62" s="13">
        <f t="shared" si="11"/>
        <v>0</v>
      </c>
      <c r="G62" s="13">
        <f t="shared" si="12"/>
        <v>3</v>
      </c>
      <c r="H62" s="50">
        <f t="shared" si="13"/>
        <v>0</v>
      </c>
      <c r="I62" s="18">
        <f>IFERROR(VLOOKUP(C62,'2025'!A:F,INT,FALSE), 0)</f>
        <v>0</v>
      </c>
      <c r="J62" s="18">
        <f>IFERROR(VLOOKUP(C62,'2025'!A:F,NAT,FALSE), 0)</f>
        <v>0</v>
      </c>
      <c r="K62" s="18">
        <f>IFERROR(VLOOKUP(C62,'2025'!A:F,REG,FALSE), 0)</f>
        <v>0</v>
      </c>
      <c r="L62" s="19">
        <f>IFERROR(VLOOKUP(C62,'2025'!A:F,STUUR,FALSE), 0)</f>
        <v>0</v>
      </c>
      <c r="M62" s="18">
        <f>IFERROR(VLOOKUP(C62,'2024'!A:F,INT,FALSE), 0)</f>
        <v>0</v>
      </c>
      <c r="N62" s="18">
        <f>IFERROR(VLOOKUP(C62,'2024'!A:F,NAT,FALSE), 0)</f>
        <v>0</v>
      </c>
      <c r="O62" s="18">
        <f>IFERROR(VLOOKUP(C62,'2024'!A:F,REG,FALSE), 0)</f>
        <v>0</v>
      </c>
      <c r="P62" s="19">
        <f>IFERROR(VLOOKUP(C62,'2024'!A:F,STUUR,FALSE), 0)</f>
        <v>0</v>
      </c>
      <c r="Q62" s="18">
        <f>IFERROR(VLOOKUP(C62,'2023'!A:F,INT,FALSE), 0)</f>
        <v>0</v>
      </c>
      <c r="R62" s="18">
        <f>IFERROR(VLOOKUP(C62,'2023'!A:F,NAT,FALSE), 0)</f>
        <v>0</v>
      </c>
      <c r="S62" s="18">
        <f>IFERROR(VLOOKUP(C62,'2023'!A:F,REG,FALSE), 0)</f>
        <v>0</v>
      </c>
      <c r="T62" s="19">
        <f>IFERROR(VLOOKUP(C62,'2023'!A:F,STUUR,FALSE), 0)</f>
        <v>0</v>
      </c>
      <c r="U62" s="17">
        <f>IFERROR(VLOOKUP(C62,'2022'!A:F,INT,FALSE), 0)</f>
        <v>0</v>
      </c>
      <c r="V62" s="18">
        <f>IFERROR(VLOOKUP(C62,'2022'!A:F,NAT,FALSE), 0)</f>
        <v>0</v>
      </c>
      <c r="W62" s="18">
        <f>IFERROR(VLOOKUP(C62,'2022'!A:F,REG,FALSE), 0)</f>
        <v>0</v>
      </c>
      <c r="X62" s="18">
        <f>IFERROR(VLOOKUP(C62,'2022'!A:F,STUUR,FALSE), 0)</f>
        <v>0</v>
      </c>
      <c r="Y62" s="17">
        <f>IFERROR(VLOOKUP(C62,'2021'!A:F,INT,FALSE), 0)</f>
        <v>0</v>
      </c>
      <c r="Z62" s="18">
        <f>IFERROR(VLOOKUP(C62,'2021'!A:F,NAT,FALSE), 0)</f>
        <v>0</v>
      </c>
      <c r="AA62" s="18">
        <f>IFERROR(VLOOKUP(C62,'2021'!A:F,REG,FALSE), 0)</f>
        <v>0</v>
      </c>
      <c r="AB62" s="18">
        <f>IFERROR(VLOOKUP(C62,'2021'!A:F,STUUR,FALSE), 0)</f>
        <v>0</v>
      </c>
      <c r="AC62" s="17">
        <f>IFERROR(VLOOKUP(C62,'2020'!A:F,INT,FALSE), 0)</f>
        <v>0</v>
      </c>
      <c r="AD62" s="18">
        <f>IFERROR(VLOOKUP(C62,'2020'!A:F,NAT,FALSE), 0)</f>
        <v>0</v>
      </c>
      <c r="AE62" s="18">
        <f>IFERROR(VLOOKUP(C62,'2020'!A:F,REG,FALSE), 0)</f>
        <v>0</v>
      </c>
      <c r="AF62" s="18">
        <f>IFERROR(VLOOKUP(C62,'2020'!A:F,STUUR,FALSE), 0)</f>
        <v>0</v>
      </c>
      <c r="AG62" s="17">
        <f>IFERROR(VLOOKUP(C62,'2019'!A:F,INT,FALSE), 0)</f>
        <v>0</v>
      </c>
      <c r="AH62" s="18">
        <f>IFERROR(VLOOKUP(C62,'2019'!A:F,NAT,FALSE), 0)</f>
        <v>0</v>
      </c>
      <c r="AI62" s="18">
        <f>IFERROR(VLOOKUP(C62,'2019'!A:F,REG,FALSE), 0)</f>
        <v>0</v>
      </c>
      <c r="AJ62" s="18">
        <f>IFERROR(VLOOKUP(C62,'2019'!A:F,STUUR,FALSE), 0)</f>
        <v>0</v>
      </c>
      <c r="AK62" s="17">
        <f>IFERROR(VLOOKUP(C62,'2018'!A:F,INT,FALSE), 0)</f>
        <v>0</v>
      </c>
      <c r="AL62" s="18">
        <f>IFERROR(VLOOKUP(C62,'2018'!A:F,NAT,FALSE), 0)</f>
        <v>0</v>
      </c>
      <c r="AM62" s="18">
        <f>IFERROR(VLOOKUP(C62,'2018'!A:F,REG,FALSE), 0)</f>
        <v>0</v>
      </c>
      <c r="AN62" s="19">
        <f>IFERROR(VLOOKUP(C62,'2018'!A:F,STUUR,FALSE), 0)</f>
        <v>0</v>
      </c>
      <c r="AO62" s="18">
        <f>IFERROR(VLOOKUP(C62,'2017'!A:F,INT,FALSE), 0)</f>
        <v>0</v>
      </c>
      <c r="AP62" s="18">
        <f>IFERROR(VLOOKUP(C62,'2017'!A:F,NAT,FALSE), 0)</f>
        <v>0</v>
      </c>
      <c r="AQ62" s="18">
        <f>IFERROR(VLOOKUP(C62,'2017'!A:F,REG,FALSE), 0)</f>
        <v>0</v>
      </c>
      <c r="AR62" s="19">
        <f>IFERROR(VLOOKUP(C62,'2017'!A:F,STUUR,FALSE), 0)</f>
        <v>0</v>
      </c>
      <c r="AS62" s="18">
        <f>IFERROR(VLOOKUP(C62,'2016'!A:F,INT,FALSE), 0)</f>
        <v>0</v>
      </c>
      <c r="AT62" s="18">
        <f>IFERROR(VLOOKUP(C62,'2016'!A:F,NAT,FALSE), 0)</f>
        <v>0</v>
      </c>
      <c r="AU62" s="18">
        <f>IFERROR(VLOOKUP(C62,'2016'!A:F,REG,FALSE), 0)</f>
        <v>0</v>
      </c>
      <c r="AV62" s="19">
        <f>IFERROR(VLOOKUP(C62,'2016'!A:F,STUUR,FALSE), 0)</f>
        <v>0</v>
      </c>
      <c r="AW62" s="18">
        <f>IFERROR(VLOOKUP(C62,'2015'!A:F,INT,FALSE), 0)</f>
        <v>0</v>
      </c>
      <c r="AX62" s="18">
        <f>IFERROR(VLOOKUP(C62,'2015'!A:F,NAT,FALSE), 0)</f>
        <v>0</v>
      </c>
      <c r="AY62" s="18">
        <f>IFERROR(VLOOKUP(C62,'2015'!A:F,REG,FALSE), 0)</f>
        <v>1</v>
      </c>
      <c r="AZ62" s="19">
        <f>IFERROR(VLOOKUP(C62,'2015'!A:F,STUUR,FALSE), 0)</f>
        <v>0</v>
      </c>
      <c r="BA62" s="18">
        <f>IFERROR(VLOOKUP(C62,'2014'!A:F,INT,FALSE), 0)</f>
        <v>0</v>
      </c>
      <c r="BB62" s="18">
        <f>IFERROR(VLOOKUP(C62,'2014'!A:F,NAT,FALSE), 0)</f>
        <v>0</v>
      </c>
      <c r="BC62" s="18">
        <f>IFERROR(VLOOKUP(C62,'2014'!A:F,REG,FALSE), 0)</f>
        <v>2</v>
      </c>
      <c r="BD62" s="19">
        <f>IFERROR(VLOOKUP(C62,'2014'!A:F,STUUR,FALSE), 0)</f>
        <v>0</v>
      </c>
      <c r="BE62" s="13">
        <f>IFERROR(VLOOKUP(C62,'2013'!A:F,INT,FALSE), 0)</f>
        <v>0</v>
      </c>
      <c r="BF62" s="13">
        <f>IFERROR(VLOOKUP(C62,'2013'!A:F,NAT,FALSE), 0)</f>
        <v>0</v>
      </c>
      <c r="BG62" s="13">
        <f>IFERROR(VLOOKUP(C62,'2013'!A:F,REG,FALSE), 0)</f>
        <v>0</v>
      </c>
      <c r="BH62" s="13">
        <f>IFERROR(VLOOKUP(C62,'2013'!A:F,STUUR,FALSE), 0)</f>
        <v>0</v>
      </c>
      <c r="BI62" s="20">
        <f>IFERROR(VLOOKUP(C62,'2012'!A:F,INT,FALSE), 0)</f>
        <v>0</v>
      </c>
      <c r="BJ62" s="13">
        <f>IFERROR(VLOOKUP(C62,'2012'!A:F,NAT,FALSE), 0)</f>
        <v>0</v>
      </c>
      <c r="BK62" s="13">
        <f>IFERROR(VLOOKUP(C62,'2012'!A:F,REG,FALSE), 0)</f>
        <v>0</v>
      </c>
      <c r="BL62" s="13">
        <f>IFERROR(VLOOKUP(C62,'2012'!A:F,STUUR,FALSE), 0)</f>
        <v>0</v>
      </c>
      <c r="BM62" s="20">
        <f>IFERROR(VLOOKUP(C62,'2011'!A:F,INT,FALSE), 0)</f>
        <v>0</v>
      </c>
      <c r="BN62" s="13">
        <f>IFERROR(VLOOKUP(C62,'2011'!A:F,NAT,FALSE), 0)</f>
        <v>0</v>
      </c>
      <c r="BO62" s="13">
        <f>IFERROR(VLOOKUP(C62,'2011'!A:F,REG,FALSE), 0)</f>
        <v>0</v>
      </c>
      <c r="BP62" s="13">
        <f>IFERROR(VLOOKUP(C62,'2011'!A:F,STUUR,FALSE), 0)</f>
        <v>0</v>
      </c>
      <c r="BQ62" s="20">
        <f>IFERROR(VLOOKUP(C62,'2010'!A:F,INT,FALSE), 0)</f>
        <v>0</v>
      </c>
      <c r="BR62" s="13">
        <f>IFERROR(VLOOKUP(C62,'2010'!A:F,NAT,FALSE), 0)</f>
        <v>0</v>
      </c>
      <c r="BS62" s="13">
        <f>IFERROR(VLOOKUP(C62,'2010'!A:F,REG,FALSE), 0)</f>
        <v>0</v>
      </c>
      <c r="BT62" s="13">
        <f>IFERROR(VLOOKUP(C62,'2010'!A:F,STUUR,FALSE), 0)</f>
        <v>0</v>
      </c>
      <c r="BU62" s="20">
        <f>IFERROR(VLOOKUP(C62,'2009'!A:F,INT,FALSE), 0)</f>
        <v>0</v>
      </c>
      <c r="BV62" s="13">
        <f>IFERROR(VLOOKUP(C62,'2009'!A:F,NAT,FALSE), 0)</f>
        <v>0</v>
      </c>
      <c r="BW62" s="13">
        <f>IFERROR(VLOOKUP(C62,'2009'!A:F,REG,FALSE), 0)</f>
        <v>0</v>
      </c>
      <c r="BX62" s="13">
        <f>IFERROR(VLOOKUP(C62,'2009'!A:F,STUUR,FALSE), 0)</f>
        <v>0</v>
      </c>
      <c r="BY62" s="20">
        <f>IFERROR(VLOOKUP(C62,'2006'!A:F,INT,FALSE), 0)</f>
        <v>0</v>
      </c>
      <c r="BZ62" s="13">
        <f>IFERROR(VLOOKUP(C62,'2006'!A:F,NAT,FALSE), 0)</f>
        <v>0</v>
      </c>
      <c r="CA62" s="13">
        <f>IFERROR(VLOOKUP(C62,'2006'!A:F,REG,FALSE), 0)</f>
        <v>0</v>
      </c>
      <c r="CB62" s="13">
        <f>IFERROR(VLOOKUP(C62,'2006'!A:F,STUUR,FALSE), 0)</f>
        <v>0</v>
      </c>
      <c r="CC62" s="20">
        <f>IFERROR(VLOOKUP(C62,'2005'!A:F,INT,FALSE), 0)</f>
        <v>0</v>
      </c>
      <c r="CD62" s="13">
        <f>IFERROR(VLOOKUP(C62,'2005'!A:F,NAT,FALSE), 0)</f>
        <v>0</v>
      </c>
      <c r="CE62" s="13">
        <f>IFERROR(VLOOKUP(C62,'2005'!A:F,REG,FALSE), 0)</f>
        <v>0</v>
      </c>
      <c r="CF62" s="13">
        <f>IFERROR(VLOOKUP(C62,'2005'!A:F,STUUR,FALSE), 0)</f>
        <v>0</v>
      </c>
      <c r="CG62" s="20">
        <f>IFERROR(VLOOKUP(C62,'2004'!A:F,INT,FALSE), 0)</f>
        <v>0</v>
      </c>
      <c r="CH62" s="13">
        <f>IFERROR(VLOOKUP(C62,'2004'!A:F,NAT,FALSE), 0)</f>
        <v>0</v>
      </c>
      <c r="CI62" s="13">
        <f>IFERROR(VLOOKUP(C62,'2004'!A:F,REG,FALSE), 0)</f>
        <v>0</v>
      </c>
      <c r="CJ62" s="13">
        <f>IFERROR(VLOOKUP(C62,'2004'!A:F,STUUR,FALSE), 0)</f>
        <v>0</v>
      </c>
      <c r="CK62" s="20">
        <f>IFERROR(VLOOKUP(C62,'2001'!A:F,INT,FALSE), 0)</f>
        <v>0</v>
      </c>
      <c r="CL62" s="13">
        <f>IFERROR(VLOOKUP(C62,'2001'!A:F,NAT,FALSE), 0)</f>
        <v>0</v>
      </c>
      <c r="CM62" s="13">
        <f>IFERROR(VLOOKUP(C62,'2001'!A:F,REG,FALSE), 0)</f>
        <v>0</v>
      </c>
      <c r="CN62" s="13">
        <f>IFERROR(VLOOKUP(C62,'2001'!A:F,STUUR,FALSE), 0)</f>
        <v>0</v>
      </c>
    </row>
    <row r="63" spans="1:92" ht="13" customHeight="1" x14ac:dyDescent="0.55000000000000004">
      <c r="A63" s="13">
        <f t="shared" si="7"/>
        <v>6</v>
      </c>
      <c r="B63" s="13">
        <f t="shared" si="8"/>
        <v>53</v>
      </c>
      <c r="C63" s="14" t="s">
        <v>34</v>
      </c>
      <c r="D63" s="15">
        <f t="shared" si="9"/>
        <v>3</v>
      </c>
      <c r="E63" s="20">
        <f t="shared" si="10"/>
        <v>0</v>
      </c>
      <c r="F63" s="13">
        <f t="shared" si="11"/>
        <v>0</v>
      </c>
      <c r="G63" s="13">
        <f t="shared" si="12"/>
        <v>3</v>
      </c>
      <c r="H63" s="50">
        <f t="shared" si="13"/>
        <v>0</v>
      </c>
      <c r="I63" s="18">
        <f>IFERROR(VLOOKUP(C63,'2025'!A:F,INT,FALSE), 0)</f>
        <v>0</v>
      </c>
      <c r="J63" s="18">
        <f>IFERROR(VLOOKUP(C63,'2025'!A:F,NAT,FALSE), 0)</f>
        <v>0</v>
      </c>
      <c r="K63" s="18">
        <f>IFERROR(VLOOKUP(C63,'2025'!A:F,REG,FALSE), 0)</f>
        <v>0</v>
      </c>
      <c r="L63" s="19">
        <f>IFERROR(VLOOKUP(C63,'2025'!A:F,STUUR,FALSE), 0)</f>
        <v>0</v>
      </c>
      <c r="M63" s="18">
        <f>IFERROR(VLOOKUP(C63,'2024'!A:F,INT,FALSE), 0)</f>
        <v>0</v>
      </c>
      <c r="N63" s="18">
        <f>IFERROR(VLOOKUP(C63,'2024'!A:F,NAT,FALSE), 0)</f>
        <v>0</v>
      </c>
      <c r="O63" s="18">
        <f>IFERROR(VLOOKUP(C63,'2024'!A:F,REG,FALSE), 0)</f>
        <v>0</v>
      </c>
      <c r="P63" s="19">
        <f>IFERROR(VLOOKUP(C63,'2024'!A:F,STUUR,FALSE), 0)</f>
        <v>0</v>
      </c>
      <c r="Q63" s="18">
        <f>IFERROR(VLOOKUP(C63,'2023'!A:F,INT,FALSE), 0)</f>
        <v>0</v>
      </c>
      <c r="R63" s="18">
        <f>IFERROR(VLOOKUP(C63,'2023'!A:F,NAT,FALSE), 0)</f>
        <v>0</v>
      </c>
      <c r="S63" s="18">
        <f>IFERROR(VLOOKUP(C63,'2023'!A:F,REG,FALSE), 0)</f>
        <v>0</v>
      </c>
      <c r="T63" s="19">
        <f>IFERROR(VLOOKUP(C63,'2023'!A:F,STUUR,FALSE), 0)</f>
        <v>0</v>
      </c>
      <c r="U63" s="17">
        <f>IFERROR(VLOOKUP(C63,'2022'!A:F,INT,FALSE), 0)</f>
        <v>0</v>
      </c>
      <c r="V63" s="18">
        <f>IFERROR(VLOOKUP(C63,'2022'!A:F,NAT,FALSE), 0)</f>
        <v>0</v>
      </c>
      <c r="W63" s="18">
        <f>IFERROR(VLOOKUP(C63,'2022'!A:F,REG,FALSE), 0)</f>
        <v>0</v>
      </c>
      <c r="X63" s="18">
        <f>IFERROR(VLOOKUP(C63,'2022'!A:F,STUUR,FALSE), 0)</f>
        <v>0</v>
      </c>
      <c r="Y63" s="17">
        <f>IFERROR(VLOOKUP(C63,'2021'!A:F,INT,FALSE), 0)</f>
        <v>0</v>
      </c>
      <c r="Z63" s="18">
        <f>IFERROR(VLOOKUP(C63,'2021'!A:F,NAT,FALSE), 0)</f>
        <v>0</v>
      </c>
      <c r="AA63" s="18">
        <f>IFERROR(VLOOKUP(C63,'2021'!A:F,REG,FALSE), 0)</f>
        <v>0</v>
      </c>
      <c r="AB63" s="18">
        <f>IFERROR(VLOOKUP(C63,'2021'!A:F,STUUR,FALSE), 0)</f>
        <v>0</v>
      </c>
      <c r="AC63" s="17">
        <f>IFERROR(VLOOKUP(C63,'2020'!A:F,INT,FALSE), 0)</f>
        <v>0</v>
      </c>
      <c r="AD63" s="18">
        <f>IFERROR(VLOOKUP(C63,'2020'!A:F,NAT,FALSE), 0)</f>
        <v>0</v>
      </c>
      <c r="AE63" s="18">
        <f>IFERROR(VLOOKUP(C63,'2020'!A:F,REG,FALSE), 0)</f>
        <v>0</v>
      </c>
      <c r="AF63" s="18">
        <f>IFERROR(VLOOKUP(C63,'2020'!A:F,STUUR,FALSE), 0)</f>
        <v>0</v>
      </c>
      <c r="AG63" s="17">
        <f>IFERROR(VLOOKUP(C63,'2019'!A:F,INT,FALSE), 0)</f>
        <v>0</v>
      </c>
      <c r="AH63" s="18">
        <f>IFERROR(VLOOKUP(C63,'2019'!A:F,NAT,FALSE), 0)</f>
        <v>0</v>
      </c>
      <c r="AI63" s="18">
        <f>IFERROR(VLOOKUP(C63,'2019'!A:F,REG,FALSE), 0)</f>
        <v>0</v>
      </c>
      <c r="AJ63" s="18">
        <f>IFERROR(VLOOKUP(C63,'2019'!A:F,STUUR,FALSE), 0)</f>
        <v>0</v>
      </c>
      <c r="AK63" s="17">
        <f>IFERROR(VLOOKUP(C63,'2018'!A:F,INT,FALSE), 0)</f>
        <v>0</v>
      </c>
      <c r="AL63" s="18">
        <f>IFERROR(VLOOKUP(C63,'2018'!A:F,NAT,FALSE), 0)</f>
        <v>0</v>
      </c>
      <c r="AM63" s="18">
        <f>IFERROR(VLOOKUP(C63,'2018'!A:F,REG,FALSE), 0)</f>
        <v>0</v>
      </c>
      <c r="AN63" s="19">
        <f>IFERROR(VLOOKUP(C63,'2018'!A:F,STUUR,FALSE), 0)</f>
        <v>0</v>
      </c>
      <c r="AO63" s="18">
        <f>IFERROR(VLOOKUP(C63,'2017'!A:F,INT,FALSE), 0)</f>
        <v>0</v>
      </c>
      <c r="AP63" s="18">
        <f>IFERROR(VLOOKUP(C63,'2017'!A:F,NAT,FALSE), 0)</f>
        <v>0</v>
      </c>
      <c r="AQ63" s="18">
        <f>IFERROR(VLOOKUP(C63,'2017'!A:F,REG,FALSE), 0)</f>
        <v>0</v>
      </c>
      <c r="AR63" s="19">
        <f>IFERROR(VLOOKUP(C63,'2017'!A:F,STUUR,FALSE), 0)</f>
        <v>0</v>
      </c>
      <c r="AS63" s="18">
        <f>IFERROR(VLOOKUP(C63,'2016'!A:F,INT,FALSE), 0)</f>
        <v>0</v>
      </c>
      <c r="AT63" s="18">
        <f>IFERROR(VLOOKUP(C63,'2016'!A:F,NAT,FALSE), 0)</f>
        <v>0</v>
      </c>
      <c r="AU63" s="18">
        <f>IFERROR(VLOOKUP(C63,'2016'!A:F,REG,FALSE), 0)</f>
        <v>0</v>
      </c>
      <c r="AV63" s="19">
        <f>IFERROR(VLOOKUP(C63,'2016'!A:F,STUUR,FALSE), 0)</f>
        <v>0</v>
      </c>
      <c r="AW63" s="18">
        <f>IFERROR(VLOOKUP(C63,'2015'!A:F,INT,FALSE), 0)</f>
        <v>0</v>
      </c>
      <c r="AX63" s="18">
        <f>IFERROR(VLOOKUP(C63,'2015'!A:F,NAT,FALSE), 0)</f>
        <v>0</v>
      </c>
      <c r="AY63" s="18">
        <f>IFERROR(VLOOKUP(C63,'2015'!A:F,REG,FALSE), 0)</f>
        <v>0</v>
      </c>
      <c r="AZ63" s="19">
        <f>IFERROR(VLOOKUP(C63,'2015'!A:F,STUUR,FALSE), 0)</f>
        <v>0</v>
      </c>
      <c r="BA63" s="18">
        <f>IFERROR(VLOOKUP(C63,'2014'!A:F,INT,FALSE), 0)</f>
        <v>0</v>
      </c>
      <c r="BB63" s="18">
        <f>IFERROR(VLOOKUP(C63,'2014'!A:F,NAT,FALSE), 0)</f>
        <v>0</v>
      </c>
      <c r="BC63" s="18">
        <f>IFERROR(VLOOKUP(C63,'2014'!A:F,REG,FALSE), 0)</f>
        <v>0</v>
      </c>
      <c r="BD63" s="19">
        <f>IFERROR(VLOOKUP(C63,'2014'!A:F,STUUR,FALSE), 0)</f>
        <v>0</v>
      </c>
      <c r="BE63" s="13">
        <f>IFERROR(VLOOKUP(C63,'2013'!A:F,INT,FALSE), 0)</f>
        <v>0</v>
      </c>
      <c r="BF63" s="13">
        <f>IFERROR(VLOOKUP(C63,'2013'!A:F,NAT,FALSE), 0)</f>
        <v>0</v>
      </c>
      <c r="BG63" s="13">
        <f>IFERROR(VLOOKUP(C63,'2013'!A:F,REG,FALSE), 0)</f>
        <v>0</v>
      </c>
      <c r="BH63" s="13">
        <f>IFERROR(VLOOKUP(C63,'2013'!A:F,STUUR,FALSE), 0)</f>
        <v>0</v>
      </c>
      <c r="BI63" s="20">
        <f>IFERROR(VLOOKUP(C63,'2012'!A:F,INT,FALSE), 0)</f>
        <v>0</v>
      </c>
      <c r="BJ63" s="13">
        <f>IFERROR(VLOOKUP(C63,'2012'!A:F,NAT,FALSE), 0)</f>
        <v>0</v>
      </c>
      <c r="BK63" s="13">
        <f>IFERROR(VLOOKUP(C63,'2012'!A:F,REG,FALSE), 0)</f>
        <v>0</v>
      </c>
      <c r="BL63" s="13">
        <f>IFERROR(VLOOKUP(C63,'2012'!A:F,STUUR,FALSE), 0)</f>
        <v>0</v>
      </c>
      <c r="BM63" s="20">
        <f>IFERROR(VLOOKUP(C63,'2011'!A:F,INT,FALSE), 0)</f>
        <v>0</v>
      </c>
      <c r="BN63" s="13">
        <f>IFERROR(VLOOKUP(C63,'2011'!A:F,NAT,FALSE), 0)</f>
        <v>0</v>
      </c>
      <c r="BO63" s="13">
        <f>IFERROR(VLOOKUP(C63,'2011'!A:F,REG,FALSE), 0)</f>
        <v>2</v>
      </c>
      <c r="BP63" s="13">
        <f>IFERROR(VLOOKUP(C63,'2011'!A:F,STUUR,FALSE), 0)</f>
        <v>0</v>
      </c>
      <c r="BQ63" s="20">
        <f>IFERROR(VLOOKUP(C63,'2010'!A:F,INT,FALSE), 0)</f>
        <v>0</v>
      </c>
      <c r="BR63" s="13">
        <f>IFERROR(VLOOKUP(C63,'2010'!A:F,NAT,FALSE), 0)</f>
        <v>0</v>
      </c>
      <c r="BS63" s="13">
        <f>IFERROR(VLOOKUP(C63,'2010'!A:F,REG,FALSE), 0)</f>
        <v>1</v>
      </c>
      <c r="BT63" s="13">
        <f>IFERROR(VLOOKUP(C63,'2010'!A:F,STUUR,FALSE), 0)</f>
        <v>0</v>
      </c>
      <c r="BU63" s="20">
        <f>IFERROR(VLOOKUP(C63,'2009'!A:F,INT,FALSE), 0)</f>
        <v>0</v>
      </c>
      <c r="BV63" s="13">
        <f>IFERROR(VLOOKUP(C63,'2009'!A:F,NAT,FALSE), 0)</f>
        <v>0</v>
      </c>
      <c r="BW63" s="13">
        <f>IFERROR(VLOOKUP(C63,'2009'!A:F,REG,FALSE), 0)</f>
        <v>0</v>
      </c>
      <c r="BX63" s="13">
        <f>IFERROR(VLOOKUP(C63,'2009'!A:F,STUUR,FALSE), 0)</f>
        <v>0</v>
      </c>
      <c r="BY63" s="20">
        <f>IFERROR(VLOOKUP(C63,'2006'!A:F,INT,FALSE), 0)</f>
        <v>0</v>
      </c>
      <c r="BZ63" s="13">
        <f>IFERROR(VLOOKUP(C63,'2006'!A:F,NAT,FALSE), 0)</f>
        <v>0</v>
      </c>
      <c r="CA63" s="13">
        <f>IFERROR(VLOOKUP(C63,'2006'!A:F,REG,FALSE), 0)</f>
        <v>0</v>
      </c>
      <c r="CB63" s="13">
        <f>IFERROR(VLOOKUP(C63,'2006'!A:F,STUUR,FALSE), 0)</f>
        <v>0</v>
      </c>
      <c r="CC63" s="20">
        <f>IFERROR(VLOOKUP(C63,'2005'!A:F,INT,FALSE), 0)</f>
        <v>0</v>
      </c>
      <c r="CD63" s="13">
        <f>IFERROR(VLOOKUP(C63,'2005'!A:F,NAT,FALSE), 0)</f>
        <v>0</v>
      </c>
      <c r="CE63" s="13">
        <f>IFERROR(VLOOKUP(C63,'2005'!A:F,REG,FALSE), 0)</f>
        <v>0</v>
      </c>
      <c r="CF63" s="13">
        <f>IFERROR(VLOOKUP(C63,'2005'!A:F,STUUR,FALSE), 0)</f>
        <v>0</v>
      </c>
      <c r="CG63" s="20">
        <f>IFERROR(VLOOKUP(C63,'2004'!A:F,INT,FALSE), 0)</f>
        <v>0</v>
      </c>
      <c r="CH63" s="13">
        <f>IFERROR(VLOOKUP(C63,'2004'!A:F,NAT,FALSE), 0)</f>
        <v>0</v>
      </c>
      <c r="CI63" s="13">
        <f>IFERROR(VLOOKUP(C63,'2004'!A:F,REG,FALSE), 0)</f>
        <v>0</v>
      </c>
      <c r="CJ63" s="13">
        <f>IFERROR(VLOOKUP(C63,'2004'!A:F,STUUR,FALSE), 0)</f>
        <v>0</v>
      </c>
      <c r="CK63" s="20">
        <f>IFERROR(VLOOKUP(C63,'2001'!A:F,INT,FALSE), 0)</f>
        <v>0</v>
      </c>
      <c r="CL63" s="13">
        <f>IFERROR(VLOOKUP(C63,'2001'!A:F,NAT,FALSE), 0)</f>
        <v>0</v>
      </c>
      <c r="CM63" s="13">
        <f>IFERROR(VLOOKUP(C63,'2001'!A:F,REG,FALSE), 0)</f>
        <v>0</v>
      </c>
      <c r="CN63" s="13">
        <f>IFERROR(VLOOKUP(C63,'2001'!A:F,STUUR,FALSE), 0)</f>
        <v>0</v>
      </c>
    </row>
    <row r="64" spans="1:92" ht="13" customHeight="1" x14ac:dyDescent="0.55000000000000004">
      <c r="A64" s="13">
        <f t="shared" si="7"/>
        <v>6</v>
      </c>
      <c r="B64" s="13">
        <f t="shared" si="8"/>
        <v>53</v>
      </c>
      <c r="C64" s="14" t="s">
        <v>83</v>
      </c>
      <c r="D64" s="15">
        <f t="shared" si="9"/>
        <v>3</v>
      </c>
      <c r="E64" s="20">
        <f t="shared" si="10"/>
        <v>0</v>
      </c>
      <c r="F64" s="13">
        <f t="shared" si="11"/>
        <v>0</v>
      </c>
      <c r="G64" s="13">
        <f t="shared" si="12"/>
        <v>3</v>
      </c>
      <c r="H64" s="50">
        <f t="shared" si="13"/>
        <v>0</v>
      </c>
      <c r="I64" s="18">
        <f>IFERROR(VLOOKUP(C64,'2025'!A:F,INT,FALSE), 0)</f>
        <v>0</v>
      </c>
      <c r="J64" s="18">
        <f>IFERROR(VLOOKUP(C64,'2025'!A:F,NAT,FALSE), 0)</f>
        <v>0</v>
      </c>
      <c r="K64" s="18">
        <f>IFERROR(VLOOKUP(C64,'2025'!A:F,REG,FALSE), 0)</f>
        <v>0</v>
      </c>
      <c r="L64" s="19">
        <f>IFERROR(VLOOKUP(C64,'2025'!A:F,STUUR,FALSE), 0)</f>
        <v>0</v>
      </c>
      <c r="M64" s="18">
        <f>IFERROR(VLOOKUP(C64,'2024'!A:F,INT,FALSE), 0)</f>
        <v>0</v>
      </c>
      <c r="N64" s="18">
        <f>IFERROR(VLOOKUP(C64,'2024'!A:F,NAT,FALSE), 0)</f>
        <v>0</v>
      </c>
      <c r="O64" s="18">
        <f>IFERROR(VLOOKUP(C64,'2024'!A:F,REG,FALSE), 0)</f>
        <v>0</v>
      </c>
      <c r="P64" s="19">
        <f>IFERROR(VLOOKUP(C64,'2024'!A:F,STUUR,FALSE), 0)</f>
        <v>0</v>
      </c>
      <c r="Q64" s="18">
        <f>IFERROR(VLOOKUP(C64,'2023'!A:F,INT,FALSE), 0)</f>
        <v>0</v>
      </c>
      <c r="R64" s="18">
        <f>IFERROR(VLOOKUP(C64,'2023'!A:F,NAT,FALSE), 0)</f>
        <v>0</v>
      </c>
      <c r="S64" s="18">
        <f>IFERROR(VLOOKUP(C64,'2023'!A:F,REG,FALSE), 0)</f>
        <v>0</v>
      </c>
      <c r="T64" s="19">
        <f>IFERROR(VLOOKUP(C64,'2023'!A:F,STUUR,FALSE), 0)</f>
        <v>0</v>
      </c>
      <c r="U64" s="17">
        <f>IFERROR(VLOOKUP(C64,'2022'!A:F,INT,FALSE), 0)</f>
        <v>0</v>
      </c>
      <c r="V64" s="18">
        <f>IFERROR(VLOOKUP(C64,'2022'!A:F,NAT,FALSE), 0)</f>
        <v>0</v>
      </c>
      <c r="W64" s="18">
        <f>IFERROR(VLOOKUP(C64,'2022'!A:F,REG,FALSE), 0)</f>
        <v>0</v>
      </c>
      <c r="X64" s="18">
        <f>IFERROR(VLOOKUP(C64,'2022'!A:F,STUUR,FALSE), 0)</f>
        <v>0</v>
      </c>
      <c r="Y64" s="17">
        <f>IFERROR(VLOOKUP(C64,'2021'!A:F,INT,FALSE), 0)</f>
        <v>0</v>
      </c>
      <c r="Z64" s="18">
        <f>IFERROR(VLOOKUP(C64,'2021'!A:F,NAT,FALSE), 0)</f>
        <v>0</v>
      </c>
      <c r="AA64" s="18">
        <f>IFERROR(VLOOKUP(C64,'2021'!A:F,REG,FALSE), 0)</f>
        <v>0</v>
      </c>
      <c r="AB64" s="18">
        <f>IFERROR(VLOOKUP(C64,'2021'!A:F,STUUR,FALSE), 0)</f>
        <v>0</v>
      </c>
      <c r="AC64" s="17">
        <f>IFERROR(VLOOKUP(C64,'2020'!A:F,INT,FALSE), 0)</f>
        <v>0</v>
      </c>
      <c r="AD64" s="18">
        <f>IFERROR(VLOOKUP(C64,'2020'!A:F,NAT,FALSE), 0)</f>
        <v>0</v>
      </c>
      <c r="AE64" s="18">
        <f>IFERROR(VLOOKUP(C64,'2020'!A:F,REG,FALSE), 0)</f>
        <v>0</v>
      </c>
      <c r="AF64" s="18">
        <f>IFERROR(VLOOKUP(C64,'2020'!A:F,STUUR,FALSE), 0)</f>
        <v>0</v>
      </c>
      <c r="AG64" s="17">
        <f>IFERROR(VLOOKUP(C64,'2019'!A:F,INT,FALSE), 0)</f>
        <v>0</v>
      </c>
      <c r="AH64" s="18">
        <f>IFERROR(VLOOKUP(C64,'2019'!A:F,NAT,FALSE), 0)</f>
        <v>0</v>
      </c>
      <c r="AI64" s="18">
        <f>IFERROR(VLOOKUP(C64,'2019'!A:F,REG,FALSE), 0)</f>
        <v>0</v>
      </c>
      <c r="AJ64" s="18">
        <f>IFERROR(VLOOKUP(C64,'2019'!A:F,STUUR,FALSE), 0)</f>
        <v>0</v>
      </c>
      <c r="AK64" s="17">
        <f>IFERROR(VLOOKUP(C64,'2018'!A:F,INT,FALSE), 0)</f>
        <v>0</v>
      </c>
      <c r="AL64" s="18">
        <f>IFERROR(VLOOKUP(C64,'2018'!A:F,NAT,FALSE), 0)</f>
        <v>0</v>
      </c>
      <c r="AM64" s="18">
        <f>IFERROR(VLOOKUP(C64,'2018'!A:F,REG,FALSE), 0)</f>
        <v>0</v>
      </c>
      <c r="AN64" s="19">
        <f>IFERROR(VLOOKUP(C64,'2018'!A:F,STUUR,FALSE), 0)</f>
        <v>0</v>
      </c>
      <c r="AO64" s="18">
        <f>IFERROR(VLOOKUP(C64,'2017'!A:F,INT,FALSE), 0)</f>
        <v>0</v>
      </c>
      <c r="AP64" s="18">
        <f>IFERROR(VLOOKUP(C64,'2017'!A:F,NAT,FALSE), 0)</f>
        <v>0</v>
      </c>
      <c r="AQ64" s="18">
        <f>IFERROR(VLOOKUP(C64,'2017'!A:F,REG,FALSE), 0)</f>
        <v>0</v>
      </c>
      <c r="AR64" s="19">
        <f>IFERROR(VLOOKUP(C64,'2017'!A:F,STUUR,FALSE), 0)</f>
        <v>0</v>
      </c>
      <c r="AS64" s="18">
        <f>IFERROR(VLOOKUP(C64,'2016'!A:F,INT,FALSE), 0)</f>
        <v>0</v>
      </c>
      <c r="AT64" s="18">
        <f>IFERROR(VLOOKUP(C64,'2016'!A:F,NAT,FALSE), 0)</f>
        <v>0</v>
      </c>
      <c r="AU64" s="18">
        <f>IFERROR(VLOOKUP(C64,'2016'!A:F,REG,FALSE), 0)</f>
        <v>0</v>
      </c>
      <c r="AV64" s="19">
        <f>IFERROR(VLOOKUP(C64,'2016'!A:F,STUUR,FALSE), 0)</f>
        <v>0</v>
      </c>
      <c r="AW64" s="18">
        <f>IFERROR(VLOOKUP(C64,'2015'!A:F,INT,FALSE), 0)</f>
        <v>0</v>
      </c>
      <c r="AX64" s="18">
        <f>IFERROR(VLOOKUP(C64,'2015'!A:F,NAT,FALSE), 0)</f>
        <v>0</v>
      </c>
      <c r="AY64" s="18">
        <f>IFERROR(VLOOKUP(C64,'2015'!A:F,REG,FALSE), 0)</f>
        <v>1</v>
      </c>
      <c r="AZ64" s="19">
        <f>IFERROR(VLOOKUP(C64,'2015'!A:F,STUUR,FALSE), 0)</f>
        <v>0</v>
      </c>
      <c r="BA64" s="18">
        <f>IFERROR(VLOOKUP(C64,'2014'!A:F,INT,FALSE), 0)</f>
        <v>0</v>
      </c>
      <c r="BB64" s="18">
        <f>IFERROR(VLOOKUP(C64,'2014'!A:F,NAT,FALSE), 0)</f>
        <v>0</v>
      </c>
      <c r="BC64" s="18">
        <f>IFERROR(VLOOKUP(C64,'2014'!A:F,REG,FALSE), 0)</f>
        <v>1</v>
      </c>
      <c r="BD64" s="19">
        <f>IFERROR(VLOOKUP(C64,'2014'!A:F,STUUR,FALSE), 0)</f>
        <v>0</v>
      </c>
      <c r="BE64" s="13">
        <f>IFERROR(VLOOKUP(C64,'2013'!A:F,INT,FALSE), 0)</f>
        <v>0</v>
      </c>
      <c r="BF64" s="13">
        <f>IFERROR(VLOOKUP(C64,'2013'!A:F,NAT,FALSE), 0)</f>
        <v>0</v>
      </c>
      <c r="BG64" s="13">
        <f>IFERROR(VLOOKUP(C64,'2013'!A:F,REG,FALSE), 0)</f>
        <v>1</v>
      </c>
      <c r="BH64" s="13">
        <f>IFERROR(VLOOKUP(C64,'2013'!A:F,STUUR,FALSE), 0)</f>
        <v>0</v>
      </c>
      <c r="BI64" s="20">
        <f>IFERROR(VLOOKUP(C64,'2012'!A:F,INT,FALSE), 0)</f>
        <v>0</v>
      </c>
      <c r="BJ64" s="13">
        <f>IFERROR(VLOOKUP(C64,'2012'!A:F,NAT,FALSE), 0)</f>
        <v>0</v>
      </c>
      <c r="BK64" s="13">
        <f>IFERROR(VLOOKUP(C64,'2012'!A:F,REG,FALSE), 0)</f>
        <v>0</v>
      </c>
      <c r="BL64" s="13">
        <f>IFERROR(VLOOKUP(C64,'2012'!A:F,STUUR,FALSE), 0)</f>
        <v>0</v>
      </c>
      <c r="BM64" s="20">
        <f>IFERROR(VLOOKUP(C64,'2011'!A:F,INT,FALSE), 0)</f>
        <v>0</v>
      </c>
      <c r="BN64" s="13">
        <f>IFERROR(VLOOKUP(C64,'2011'!A:F,NAT,FALSE), 0)</f>
        <v>0</v>
      </c>
      <c r="BO64" s="13">
        <f>IFERROR(VLOOKUP(C64,'2011'!A:F,REG,FALSE), 0)</f>
        <v>0</v>
      </c>
      <c r="BP64" s="13">
        <f>IFERROR(VLOOKUP(C64,'2011'!A:F,STUUR,FALSE), 0)</f>
        <v>0</v>
      </c>
      <c r="BQ64" s="20">
        <f>IFERROR(VLOOKUP(C64,'2010'!A:F,INT,FALSE), 0)</f>
        <v>0</v>
      </c>
      <c r="BR64" s="13">
        <f>IFERROR(VLOOKUP(C64,'2010'!A:F,NAT,FALSE), 0)</f>
        <v>0</v>
      </c>
      <c r="BS64" s="13">
        <f>IFERROR(VLOOKUP(C64,'2010'!A:F,REG,FALSE), 0)</f>
        <v>0</v>
      </c>
      <c r="BT64" s="13">
        <f>IFERROR(VLOOKUP(C64,'2010'!A:F,STUUR,FALSE), 0)</f>
        <v>0</v>
      </c>
      <c r="BU64" s="20">
        <f>IFERROR(VLOOKUP(C64,'2009'!A:F,INT,FALSE), 0)</f>
        <v>0</v>
      </c>
      <c r="BV64" s="13">
        <f>IFERROR(VLOOKUP(C64,'2009'!A:F,NAT,FALSE), 0)</f>
        <v>0</v>
      </c>
      <c r="BW64" s="13">
        <f>IFERROR(VLOOKUP(C64,'2009'!A:F,REG,FALSE), 0)</f>
        <v>0</v>
      </c>
      <c r="BX64" s="13">
        <f>IFERROR(VLOOKUP(C64,'2009'!A:F,STUUR,FALSE), 0)</f>
        <v>0</v>
      </c>
      <c r="BY64" s="20">
        <f>IFERROR(VLOOKUP(C64,'2006'!A:F,INT,FALSE), 0)</f>
        <v>0</v>
      </c>
      <c r="BZ64" s="13">
        <f>IFERROR(VLOOKUP(C64,'2006'!A:F,NAT,FALSE), 0)</f>
        <v>0</v>
      </c>
      <c r="CA64" s="13">
        <f>IFERROR(VLOOKUP(C64,'2006'!A:F,REG,FALSE), 0)</f>
        <v>0</v>
      </c>
      <c r="CB64" s="13">
        <f>IFERROR(VLOOKUP(C64,'2006'!A:F,STUUR,FALSE), 0)</f>
        <v>0</v>
      </c>
      <c r="CC64" s="20">
        <f>IFERROR(VLOOKUP(C64,'2005'!A:F,INT,FALSE), 0)</f>
        <v>0</v>
      </c>
      <c r="CD64" s="13">
        <f>IFERROR(VLOOKUP(C64,'2005'!A:F,NAT,FALSE), 0)</f>
        <v>0</v>
      </c>
      <c r="CE64" s="13">
        <f>IFERROR(VLOOKUP(C64,'2005'!A:F,REG,FALSE), 0)</f>
        <v>0</v>
      </c>
      <c r="CF64" s="13">
        <f>IFERROR(VLOOKUP(C64,'2005'!A:F,STUUR,FALSE), 0)</f>
        <v>0</v>
      </c>
      <c r="CG64" s="20">
        <f>IFERROR(VLOOKUP(C64,'2004'!A:F,INT,FALSE), 0)</f>
        <v>0</v>
      </c>
      <c r="CH64" s="13">
        <f>IFERROR(VLOOKUP(C64,'2004'!A:F,NAT,FALSE), 0)</f>
        <v>0</v>
      </c>
      <c r="CI64" s="13">
        <f>IFERROR(VLOOKUP(C64,'2004'!A:F,REG,FALSE), 0)</f>
        <v>0</v>
      </c>
      <c r="CJ64" s="13">
        <f>IFERROR(VLOOKUP(C64,'2004'!A:F,STUUR,FALSE), 0)</f>
        <v>0</v>
      </c>
      <c r="CK64" s="20">
        <f>IFERROR(VLOOKUP(C64,'2001'!A:F,INT,FALSE), 0)</f>
        <v>0</v>
      </c>
      <c r="CL64" s="13">
        <f>IFERROR(VLOOKUP(C64,'2001'!A:F,NAT,FALSE), 0)</f>
        <v>0</v>
      </c>
      <c r="CM64" s="13">
        <f>IFERROR(VLOOKUP(C64,'2001'!A:F,REG,FALSE), 0)</f>
        <v>0</v>
      </c>
      <c r="CN64" s="13">
        <f>IFERROR(VLOOKUP(C64,'2001'!A:F,STUUR,FALSE), 0)</f>
        <v>0</v>
      </c>
    </row>
    <row r="65" spans="1:92" ht="13" customHeight="1" x14ac:dyDescent="0.55000000000000004">
      <c r="A65" s="13">
        <f t="shared" si="7"/>
        <v>6</v>
      </c>
      <c r="B65" s="13">
        <f t="shared" si="8"/>
        <v>53</v>
      </c>
      <c r="C65" s="16" t="s">
        <v>312</v>
      </c>
      <c r="D65" s="15">
        <f t="shared" si="9"/>
        <v>3</v>
      </c>
      <c r="E65" s="20">
        <f t="shared" si="10"/>
        <v>0</v>
      </c>
      <c r="F65" s="13">
        <f t="shared" si="11"/>
        <v>0</v>
      </c>
      <c r="G65" s="13">
        <f t="shared" si="12"/>
        <v>3</v>
      </c>
      <c r="H65" s="50">
        <f t="shared" si="13"/>
        <v>0</v>
      </c>
      <c r="I65" s="18">
        <f>IFERROR(VLOOKUP(C65,'2025'!A:F,INT,FALSE), 0)</f>
        <v>0</v>
      </c>
      <c r="J65" s="18">
        <f>IFERROR(VLOOKUP(C65,'2025'!A:F,NAT,FALSE), 0)</f>
        <v>0</v>
      </c>
      <c r="K65" s="18">
        <f>IFERROR(VLOOKUP(C65,'2025'!A:F,REG,FALSE), 0)</f>
        <v>0</v>
      </c>
      <c r="L65" s="19">
        <f>IFERROR(VLOOKUP(C65,'2025'!A:F,STUUR,FALSE), 0)</f>
        <v>0</v>
      </c>
      <c r="M65" s="18">
        <f>IFERROR(VLOOKUP(C65,'2024'!A:F,INT,FALSE), 0)</f>
        <v>0</v>
      </c>
      <c r="N65" s="18">
        <f>IFERROR(VLOOKUP(C65,'2024'!A:F,NAT,FALSE), 0)</f>
        <v>0</v>
      </c>
      <c r="O65" s="18">
        <f>IFERROR(VLOOKUP(C65,'2024'!A:F,REG,FALSE), 0)</f>
        <v>2</v>
      </c>
      <c r="P65" s="19">
        <f>IFERROR(VLOOKUP(C65,'2024'!A:F,STUUR,FALSE), 0)</f>
        <v>0</v>
      </c>
      <c r="Q65" s="18">
        <f>IFERROR(VLOOKUP(C65,'2023'!A:F,INT,FALSE), 0)</f>
        <v>0</v>
      </c>
      <c r="R65" s="18">
        <f>IFERROR(VLOOKUP(C65,'2023'!A:F,NAT,FALSE), 0)</f>
        <v>0</v>
      </c>
      <c r="S65" s="18">
        <f>IFERROR(VLOOKUP(C65,'2023'!A:F,REG,FALSE), 0)</f>
        <v>1</v>
      </c>
      <c r="T65" s="19">
        <f>IFERROR(VLOOKUP(C65,'2023'!A:F,STUUR,FALSE), 0)</f>
        <v>0</v>
      </c>
      <c r="U65" s="17">
        <f>IFERROR(VLOOKUP(C65,'2022'!A:F,INT,FALSE), 0)</f>
        <v>0</v>
      </c>
      <c r="V65" s="18">
        <f>IFERROR(VLOOKUP(C65,'2022'!A:F,NAT,FALSE), 0)</f>
        <v>0</v>
      </c>
      <c r="W65" s="18">
        <f>IFERROR(VLOOKUP(C65,'2022'!A:F,REG,FALSE), 0)</f>
        <v>0</v>
      </c>
      <c r="X65" s="18">
        <f>IFERROR(VLOOKUP(C65,'2022'!A:F,STUUR,FALSE), 0)</f>
        <v>0</v>
      </c>
      <c r="Y65" s="17">
        <f>IFERROR(VLOOKUP(C65,'2021'!A:F,INT,FALSE), 0)</f>
        <v>0</v>
      </c>
      <c r="Z65" s="18">
        <f>IFERROR(VLOOKUP(C65,'2021'!A:F,NAT,FALSE), 0)</f>
        <v>0</v>
      </c>
      <c r="AA65" s="18">
        <f>IFERROR(VLOOKUP(C65,'2021'!A:F,REG,FALSE), 0)</f>
        <v>0</v>
      </c>
      <c r="AB65" s="18">
        <f>IFERROR(VLOOKUP(C65,'2021'!A:F,STUUR,FALSE), 0)</f>
        <v>0</v>
      </c>
      <c r="AC65" s="17">
        <f>IFERROR(VLOOKUP(C65,'2020'!A:F,INT,FALSE), 0)</f>
        <v>0</v>
      </c>
      <c r="AD65" s="18">
        <f>IFERROR(VLOOKUP(C65,'2020'!A:F,NAT,FALSE), 0)</f>
        <v>0</v>
      </c>
      <c r="AE65" s="18">
        <f>IFERROR(VLOOKUP(C65,'2020'!A:F,REG,FALSE), 0)</f>
        <v>0</v>
      </c>
      <c r="AF65" s="18">
        <f>IFERROR(VLOOKUP(C65,'2020'!A:F,STUUR,FALSE), 0)</f>
        <v>0</v>
      </c>
      <c r="AG65" s="17">
        <f>IFERROR(VLOOKUP(C65,'2019'!A:F,INT,FALSE), 0)</f>
        <v>0</v>
      </c>
      <c r="AH65" s="18">
        <f>IFERROR(VLOOKUP(C65,'2019'!A:F,NAT,FALSE), 0)</f>
        <v>0</v>
      </c>
      <c r="AI65" s="18">
        <f>IFERROR(VLOOKUP(C65,'2019'!A:F,REG,FALSE), 0)</f>
        <v>0</v>
      </c>
      <c r="AJ65" s="18">
        <f>IFERROR(VLOOKUP(C65,'2019'!A:F,STUUR,FALSE), 0)</f>
        <v>0</v>
      </c>
      <c r="AK65" s="17">
        <f>IFERROR(VLOOKUP(C65,'2018'!A:F,INT,FALSE), 0)</f>
        <v>0</v>
      </c>
      <c r="AL65" s="18">
        <f>IFERROR(VLOOKUP(C65,'2018'!A:F,NAT,FALSE), 0)</f>
        <v>0</v>
      </c>
      <c r="AM65" s="18">
        <f>IFERROR(VLOOKUP(C65,'2018'!A:F,REG,FALSE), 0)</f>
        <v>0</v>
      </c>
      <c r="AN65" s="19">
        <f>IFERROR(VLOOKUP(C65,'2018'!A:F,STUUR,FALSE), 0)</f>
        <v>0</v>
      </c>
      <c r="AO65" s="18">
        <f>IFERROR(VLOOKUP(C65,'2017'!A:F,INT,FALSE), 0)</f>
        <v>0</v>
      </c>
      <c r="AP65" s="18">
        <f>IFERROR(VLOOKUP(C65,'2017'!A:F,NAT,FALSE), 0)</f>
        <v>0</v>
      </c>
      <c r="AQ65" s="18">
        <f>IFERROR(VLOOKUP(C65,'2017'!A:F,REG,FALSE), 0)</f>
        <v>0</v>
      </c>
      <c r="AR65" s="19">
        <f>IFERROR(VLOOKUP(C65,'2017'!A:F,STUUR,FALSE), 0)</f>
        <v>0</v>
      </c>
      <c r="AS65" s="18">
        <f>IFERROR(VLOOKUP(C65,'2016'!A:F,INT,FALSE), 0)</f>
        <v>0</v>
      </c>
      <c r="AT65" s="18">
        <f>IFERROR(VLOOKUP(C65,'2016'!A:F,NAT,FALSE), 0)</f>
        <v>0</v>
      </c>
      <c r="AU65" s="18">
        <f>IFERROR(VLOOKUP(C65,'2016'!A:F,REG,FALSE), 0)</f>
        <v>0</v>
      </c>
      <c r="AV65" s="19">
        <f>IFERROR(VLOOKUP(C65,'2016'!A:F,STUUR,FALSE), 0)</f>
        <v>0</v>
      </c>
      <c r="AW65" s="18">
        <f>IFERROR(VLOOKUP(C65,'2015'!A:F,INT,FALSE), 0)</f>
        <v>0</v>
      </c>
      <c r="AX65" s="18">
        <f>IFERROR(VLOOKUP(C65,'2015'!A:F,NAT,FALSE), 0)</f>
        <v>0</v>
      </c>
      <c r="AY65" s="18">
        <f>IFERROR(VLOOKUP(C65,'2015'!A:F,REG,FALSE), 0)</f>
        <v>0</v>
      </c>
      <c r="AZ65" s="19">
        <f>IFERROR(VLOOKUP(C65,'2015'!A:F,STUUR,FALSE), 0)</f>
        <v>0</v>
      </c>
      <c r="BA65" s="18">
        <f>IFERROR(VLOOKUP(C65,'2014'!A:F,INT,FALSE), 0)</f>
        <v>0</v>
      </c>
      <c r="BB65" s="18">
        <f>IFERROR(VLOOKUP(C65,'2014'!A:F,NAT,FALSE), 0)</f>
        <v>0</v>
      </c>
      <c r="BC65" s="18">
        <f>IFERROR(VLOOKUP(C65,'2014'!A:F,REG,FALSE), 0)</f>
        <v>0</v>
      </c>
      <c r="BD65" s="19">
        <f>IFERROR(VLOOKUP(C65,'2014'!A:F,STUUR,FALSE), 0)</f>
        <v>0</v>
      </c>
      <c r="BE65" s="13">
        <f>IFERROR(VLOOKUP(C65,'2013'!A:F,INT,FALSE), 0)</f>
        <v>0</v>
      </c>
      <c r="BF65" s="13">
        <f>IFERROR(VLOOKUP(C65,'2013'!A:F,NAT,FALSE), 0)</f>
        <v>0</v>
      </c>
      <c r="BG65" s="13">
        <f>IFERROR(VLOOKUP(C65,'2013'!A:F,REG,FALSE), 0)</f>
        <v>0</v>
      </c>
      <c r="BH65" s="13">
        <f>IFERROR(VLOOKUP(C65,'2013'!A:F,STUUR,FALSE), 0)</f>
        <v>0</v>
      </c>
      <c r="BI65" s="20">
        <f>IFERROR(VLOOKUP(C65,'2012'!A:F,INT,FALSE), 0)</f>
        <v>0</v>
      </c>
      <c r="BJ65" s="13">
        <f>IFERROR(VLOOKUP(C65,'2012'!A:F,NAT,FALSE), 0)</f>
        <v>0</v>
      </c>
      <c r="BK65" s="13">
        <f>IFERROR(VLOOKUP(C65,'2012'!A:F,REG,FALSE), 0)</f>
        <v>0</v>
      </c>
      <c r="BL65" s="13">
        <f>IFERROR(VLOOKUP(C65,'2012'!A:F,STUUR,FALSE), 0)</f>
        <v>0</v>
      </c>
      <c r="BM65" s="20">
        <f>IFERROR(VLOOKUP(C65,'2011'!A:F,INT,FALSE), 0)</f>
        <v>0</v>
      </c>
      <c r="BN65" s="13">
        <f>IFERROR(VLOOKUP(C65,'2011'!A:F,NAT,FALSE), 0)</f>
        <v>0</v>
      </c>
      <c r="BO65" s="13">
        <f>IFERROR(VLOOKUP(C65,'2011'!A:F,REG,FALSE), 0)</f>
        <v>0</v>
      </c>
      <c r="BP65" s="13">
        <f>IFERROR(VLOOKUP(C65,'2011'!A:F,STUUR,FALSE), 0)</f>
        <v>0</v>
      </c>
      <c r="BQ65" s="20">
        <f>IFERROR(VLOOKUP(C65,'2010'!A:F,INT,FALSE), 0)</f>
        <v>0</v>
      </c>
      <c r="BR65" s="13">
        <f>IFERROR(VLOOKUP(C65,'2010'!A:F,NAT,FALSE), 0)</f>
        <v>0</v>
      </c>
      <c r="BS65" s="13">
        <f>IFERROR(VLOOKUP(C65,'2010'!A:F,REG,FALSE), 0)</f>
        <v>0</v>
      </c>
      <c r="BT65" s="13">
        <f>IFERROR(VLOOKUP(C65,'2010'!A:F,STUUR,FALSE), 0)</f>
        <v>0</v>
      </c>
      <c r="BU65" s="20">
        <f>IFERROR(VLOOKUP(C65,'2009'!A:F,INT,FALSE), 0)</f>
        <v>0</v>
      </c>
      <c r="BV65" s="13">
        <f>IFERROR(VLOOKUP(C65,'2009'!A:F,NAT,FALSE), 0)</f>
        <v>0</v>
      </c>
      <c r="BW65" s="13">
        <f>IFERROR(VLOOKUP(C65,'2009'!A:F,REG,FALSE), 0)</f>
        <v>0</v>
      </c>
      <c r="BX65" s="13">
        <f>IFERROR(VLOOKUP(C65,'2009'!A:F,STUUR,FALSE), 0)</f>
        <v>0</v>
      </c>
      <c r="BY65" s="20">
        <f>IFERROR(VLOOKUP(C65,'2006'!A:F,INT,FALSE), 0)</f>
        <v>0</v>
      </c>
      <c r="BZ65" s="13">
        <f>IFERROR(VLOOKUP(C65,'2006'!A:F,NAT,FALSE), 0)</f>
        <v>0</v>
      </c>
      <c r="CA65" s="13">
        <f>IFERROR(VLOOKUP(C65,'2006'!A:F,REG,FALSE), 0)</f>
        <v>0</v>
      </c>
      <c r="CB65" s="13">
        <f>IFERROR(VLOOKUP(C65,'2006'!A:F,STUUR,FALSE), 0)</f>
        <v>0</v>
      </c>
      <c r="CC65" s="20">
        <f>IFERROR(VLOOKUP(C65,'2005'!A:F,INT,FALSE), 0)</f>
        <v>0</v>
      </c>
      <c r="CD65" s="13">
        <f>IFERROR(VLOOKUP(C65,'2005'!A:F,NAT,FALSE), 0)</f>
        <v>0</v>
      </c>
      <c r="CE65" s="13">
        <f>IFERROR(VLOOKUP(C65,'2005'!A:F,REG,FALSE), 0)</f>
        <v>0</v>
      </c>
      <c r="CF65" s="13">
        <f>IFERROR(VLOOKUP(C65,'2005'!A:F,STUUR,FALSE), 0)</f>
        <v>0</v>
      </c>
      <c r="CG65" s="20">
        <f>IFERROR(VLOOKUP(C65,'2004'!A:F,INT,FALSE), 0)</f>
        <v>0</v>
      </c>
      <c r="CH65" s="13">
        <f>IFERROR(VLOOKUP(C65,'2004'!A:F,NAT,FALSE), 0)</f>
        <v>0</v>
      </c>
      <c r="CI65" s="13">
        <f>IFERROR(VLOOKUP(C65,'2004'!A:F,REG,FALSE), 0)</f>
        <v>0</v>
      </c>
      <c r="CJ65" s="13">
        <f>IFERROR(VLOOKUP(C65,'2004'!A:F,STUUR,FALSE), 0)</f>
        <v>0</v>
      </c>
      <c r="CK65" s="20">
        <f>IFERROR(VLOOKUP(C65,'2001'!A:F,INT,FALSE), 0)</f>
        <v>0</v>
      </c>
      <c r="CL65" s="13">
        <f>IFERROR(VLOOKUP(C65,'2001'!A:F,NAT,FALSE), 0)</f>
        <v>0</v>
      </c>
      <c r="CM65" s="13">
        <f>IFERROR(VLOOKUP(C65,'2001'!A:F,REG,FALSE), 0)</f>
        <v>0</v>
      </c>
      <c r="CN65" s="13">
        <f>IFERROR(VLOOKUP(C65,'2001'!A:F,STUUR,FALSE), 0)</f>
        <v>0</v>
      </c>
    </row>
    <row r="66" spans="1:92" ht="13" customHeight="1" x14ac:dyDescent="0.55000000000000004">
      <c r="A66" s="13">
        <f t="shared" si="7"/>
        <v>6</v>
      </c>
      <c r="B66" s="13">
        <f t="shared" si="8"/>
        <v>53</v>
      </c>
      <c r="C66" s="14" t="s">
        <v>238</v>
      </c>
      <c r="D66" s="15">
        <f t="shared" si="9"/>
        <v>3</v>
      </c>
      <c r="E66" s="20">
        <f t="shared" si="10"/>
        <v>0</v>
      </c>
      <c r="F66" s="13">
        <f t="shared" si="11"/>
        <v>0</v>
      </c>
      <c r="G66" s="13">
        <f t="shared" si="12"/>
        <v>3</v>
      </c>
      <c r="H66" s="50">
        <f t="shared" si="13"/>
        <v>0</v>
      </c>
      <c r="I66" s="18">
        <f>IFERROR(VLOOKUP(C66,'2025'!A:F,INT,FALSE), 0)</f>
        <v>0</v>
      </c>
      <c r="J66" s="18">
        <f>IFERROR(VLOOKUP(C66,'2025'!A:F,NAT,FALSE), 0)</f>
        <v>0</v>
      </c>
      <c r="K66" s="18">
        <f>IFERROR(VLOOKUP(C66,'2025'!A:F,REG,FALSE), 0)</f>
        <v>0</v>
      </c>
      <c r="L66" s="19">
        <f>IFERROR(VLOOKUP(C66,'2025'!A:F,STUUR,FALSE), 0)</f>
        <v>0</v>
      </c>
      <c r="M66" s="18">
        <f>IFERROR(VLOOKUP(C66,'2024'!A:F,INT,FALSE), 0)</f>
        <v>0</v>
      </c>
      <c r="N66" s="18">
        <f>IFERROR(VLOOKUP(C66,'2024'!A:F,NAT,FALSE), 0)</f>
        <v>0</v>
      </c>
      <c r="O66" s="18">
        <f>IFERROR(VLOOKUP(C66,'2024'!A:F,REG,FALSE), 0)</f>
        <v>0</v>
      </c>
      <c r="P66" s="19">
        <f>IFERROR(VLOOKUP(C66,'2024'!A:F,STUUR,FALSE), 0)</f>
        <v>0</v>
      </c>
      <c r="Q66" s="18">
        <f>IFERROR(VLOOKUP(C66,'2023'!A:F,INT,FALSE), 0)</f>
        <v>0</v>
      </c>
      <c r="R66" s="18">
        <f>IFERROR(VLOOKUP(C66,'2023'!A:F,NAT,FALSE), 0)</f>
        <v>0</v>
      </c>
      <c r="S66" s="18">
        <f>IFERROR(VLOOKUP(C66,'2023'!A:F,REG,FALSE), 0)</f>
        <v>0</v>
      </c>
      <c r="T66" s="19">
        <f>IFERROR(VLOOKUP(C66,'2023'!A:F,STUUR,FALSE), 0)</f>
        <v>0</v>
      </c>
      <c r="U66" s="17">
        <f>IFERROR(VLOOKUP(C66,'2022'!A:F,INT,FALSE), 0)</f>
        <v>0</v>
      </c>
      <c r="V66" s="18">
        <f>IFERROR(VLOOKUP(C66,'2022'!A:F,NAT,FALSE), 0)</f>
        <v>0</v>
      </c>
      <c r="W66" s="18">
        <f>IFERROR(VLOOKUP(C66,'2022'!A:F,REG,FALSE), 0)</f>
        <v>0</v>
      </c>
      <c r="X66" s="18">
        <f>IFERROR(VLOOKUP(C66,'2022'!A:F,STUUR,FALSE), 0)</f>
        <v>0</v>
      </c>
      <c r="Y66" s="17">
        <f>IFERROR(VLOOKUP(C66,'2021'!A:F,INT,FALSE), 0)</f>
        <v>0</v>
      </c>
      <c r="Z66" s="18">
        <f>IFERROR(VLOOKUP(C66,'2021'!A:F,NAT,FALSE), 0)</f>
        <v>0</v>
      </c>
      <c r="AA66" s="18">
        <f>IFERROR(VLOOKUP(C66,'2021'!A:F,REG,FALSE), 0)</f>
        <v>0</v>
      </c>
      <c r="AB66" s="18">
        <f>IFERROR(VLOOKUP(C66,'2021'!A:F,STUUR,FALSE), 0)</f>
        <v>0</v>
      </c>
      <c r="AC66" s="17">
        <f>IFERROR(VLOOKUP(C66,'2020'!A:F,INT,FALSE), 0)</f>
        <v>0</v>
      </c>
      <c r="AD66" s="18">
        <f>IFERROR(VLOOKUP(C66,'2020'!A:F,NAT,FALSE), 0)</f>
        <v>0</v>
      </c>
      <c r="AE66" s="18">
        <f>IFERROR(VLOOKUP(C66,'2020'!A:F,REG,FALSE), 0)</f>
        <v>1</v>
      </c>
      <c r="AF66" s="18">
        <f>IFERROR(VLOOKUP(C66,'2020'!A:F,STUUR,FALSE), 0)</f>
        <v>0</v>
      </c>
      <c r="AG66" s="17">
        <f>IFERROR(VLOOKUP(C66,'2019'!A:F,INT,FALSE), 0)</f>
        <v>0</v>
      </c>
      <c r="AH66" s="18">
        <f>IFERROR(VLOOKUP(C66,'2019'!A:F,NAT,FALSE), 0)</f>
        <v>0</v>
      </c>
      <c r="AI66" s="18">
        <f>IFERROR(VLOOKUP(C66,'2019'!A:F,REG,FALSE), 0)</f>
        <v>2</v>
      </c>
      <c r="AJ66" s="18">
        <f>IFERROR(VLOOKUP(C66,'2019'!A:F,STUUR,FALSE), 0)</f>
        <v>0</v>
      </c>
      <c r="AK66" s="17">
        <f>IFERROR(VLOOKUP(C66,'2018'!A:F,INT,FALSE), 0)</f>
        <v>0</v>
      </c>
      <c r="AL66" s="18">
        <f>IFERROR(VLOOKUP(C66,'2018'!A:F,NAT,FALSE), 0)</f>
        <v>0</v>
      </c>
      <c r="AM66" s="18">
        <f>IFERROR(VLOOKUP(C66,'2018'!A:F,REG,FALSE), 0)</f>
        <v>0</v>
      </c>
      <c r="AN66" s="19">
        <f>IFERROR(VLOOKUP(C66,'2018'!A:F,STUUR,FALSE), 0)</f>
        <v>0</v>
      </c>
      <c r="AO66" s="18">
        <f>IFERROR(VLOOKUP(C66,'2017'!A:F,INT,FALSE), 0)</f>
        <v>0</v>
      </c>
      <c r="AP66" s="18">
        <f>IFERROR(VLOOKUP(C66,'2017'!A:F,NAT,FALSE), 0)</f>
        <v>0</v>
      </c>
      <c r="AQ66" s="18">
        <f>IFERROR(VLOOKUP(C66,'2017'!A:F,REG,FALSE), 0)</f>
        <v>0</v>
      </c>
      <c r="AR66" s="19">
        <f>IFERROR(VLOOKUP(C66,'2017'!A:F,STUUR,FALSE), 0)</f>
        <v>0</v>
      </c>
      <c r="AS66" s="18">
        <f>IFERROR(VLOOKUP(C66,'2016'!A:F,INT,FALSE), 0)</f>
        <v>0</v>
      </c>
      <c r="AT66" s="18">
        <f>IFERROR(VLOOKUP(C66,'2016'!A:F,NAT,FALSE), 0)</f>
        <v>0</v>
      </c>
      <c r="AU66" s="18">
        <f>IFERROR(VLOOKUP(C66,'2016'!A:F,REG,FALSE), 0)</f>
        <v>0</v>
      </c>
      <c r="AV66" s="19">
        <f>IFERROR(VLOOKUP(C66,'2016'!A:F,STUUR,FALSE), 0)</f>
        <v>0</v>
      </c>
      <c r="AW66" s="18">
        <f>IFERROR(VLOOKUP(C66,'2015'!A:F,INT,FALSE), 0)</f>
        <v>0</v>
      </c>
      <c r="AX66" s="18">
        <f>IFERROR(VLOOKUP(C66,'2015'!A:F,NAT,FALSE), 0)</f>
        <v>0</v>
      </c>
      <c r="AY66" s="18">
        <f>IFERROR(VLOOKUP(C66,'2015'!A:F,REG,FALSE), 0)</f>
        <v>0</v>
      </c>
      <c r="AZ66" s="19">
        <f>IFERROR(VLOOKUP(C66,'2015'!A:F,STUUR,FALSE), 0)</f>
        <v>0</v>
      </c>
      <c r="BA66" s="18">
        <f>IFERROR(VLOOKUP(C66,'2014'!A:F,INT,FALSE), 0)</f>
        <v>0</v>
      </c>
      <c r="BB66" s="18">
        <f>IFERROR(VLOOKUP(C66,'2014'!A:F,NAT,FALSE), 0)</f>
        <v>0</v>
      </c>
      <c r="BC66" s="18">
        <f>IFERROR(VLOOKUP(C66,'2014'!A:F,REG,FALSE), 0)</f>
        <v>0</v>
      </c>
      <c r="BD66" s="19">
        <f>IFERROR(VLOOKUP(C66,'2014'!A:F,STUUR,FALSE), 0)</f>
        <v>0</v>
      </c>
      <c r="BE66" s="13">
        <f>IFERROR(VLOOKUP(C66,'2013'!A:F,INT,FALSE), 0)</f>
        <v>0</v>
      </c>
      <c r="BF66" s="13">
        <f>IFERROR(VLOOKUP(C66,'2013'!A:F,NAT,FALSE), 0)</f>
        <v>0</v>
      </c>
      <c r="BG66" s="13">
        <f>IFERROR(VLOOKUP(C66,'2013'!A:F,REG,FALSE), 0)</f>
        <v>0</v>
      </c>
      <c r="BH66" s="13">
        <f>IFERROR(VLOOKUP(C66,'2013'!A:F,STUUR,FALSE), 0)</f>
        <v>0</v>
      </c>
      <c r="BI66" s="20">
        <f>IFERROR(VLOOKUP(C66,'2012'!A:F,INT,FALSE), 0)</f>
        <v>0</v>
      </c>
      <c r="BJ66" s="13">
        <f>IFERROR(VLOOKUP(C66,'2012'!A:F,NAT,FALSE), 0)</f>
        <v>0</v>
      </c>
      <c r="BK66" s="13">
        <f>IFERROR(VLOOKUP(C66,'2012'!A:F,REG,FALSE), 0)</f>
        <v>0</v>
      </c>
      <c r="BL66" s="13">
        <f>IFERROR(VLOOKUP(C66,'2012'!A:F,STUUR,FALSE), 0)</f>
        <v>0</v>
      </c>
      <c r="BM66" s="20">
        <f>IFERROR(VLOOKUP(C66,'2011'!A:F,INT,FALSE), 0)</f>
        <v>0</v>
      </c>
      <c r="BN66" s="13">
        <f>IFERROR(VLOOKUP(C66,'2011'!A:F,NAT,FALSE), 0)</f>
        <v>0</v>
      </c>
      <c r="BO66" s="13">
        <f>IFERROR(VLOOKUP(C66,'2011'!A:F,REG,FALSE), 0)</f>
        <v>0</v>
      </c>
      <c r="BP66" s="13">
        <f>IFERROR(VLOOKUP(C66,'2011'!A:F,STUUR,FALSE), 0)</f>
        <v>0</v>
      </c>
      <c r="BQ66" s="20">
        <f>IFERROR(VLOOKUP(C66,'2010'!A:F,INT,FALSE), 0)</f>
        <v>0</v>
      </c>
      <c r="BR66" s="13">
        <f>IFERROR(VLOOKUP(C66,'2010'!A:F,NAT,FALSE), 0)</f>
        <v>0</v>
      </c>
      <c r="BS66" s="13">
        <f>IFERROR(VLOOKUP(C66,'2010'!A:F,REG,FALSE), 0)</f>
        <v>0</v>
      </c>
      <c r="BT66" s="13">
        <f>IFERROR(VLOOKUP(C66,'2010'!A:F,STUUR,FALSE), 0)</f>
        <v>0</v>
      </c>
      <c r="BU66" s="20">
        <f>IFERROR(VLOOKUP(C66,'2009'!A:F,INT,FALSE), 0)</f>
        <v>0</v>
      </c>
      <c r="BV66" s="13">
        <f>IFERROR(VLOOKUP(C66,'2009'!A:F,NAT,FALSE), 0)</f>
        <v>0</v>
      </c>
      <c r="BW66" s="13">
        <f>IFERROR(VLOOKUP(C66,'2009'!A:F,REG,FALSE), 0)</f>
        <v>0</v>
      </c>
      <c r="BX66" s="13">
        <f>IFERROR(VLOOKUP(C66,'2009'!A:F,STUUR,FALSE), 0)</f>
        <v>0</v>
      </c>
      <c r="BY66" s="20">
        <f>IFERROR(VLOOKUP(C66,'2006'!A:F,INT,FALSE), 0)</f>
        <v>0</v>
      </c>
      <c r="BZ66" s="13">
        <f>IFERROR(VLOOKUP(C66,'2006'!A:F,NAT,FALSE), 0)</f>
        <v>0</v>
      </c>
      <c r="CA66" s="13">
        <f>IFERROR(VLOOKUP(C66,'2006'!A:F,REG,FALSE), 0)</f>
        <v>0</v>
      </c>
      <c r="CB66" s="13">
        <f>IFERROR(VLOOKUP(C66,'2006'!A:F,STUUR,FALSE), 0)</f>
        <v>0</v>
      </c>
      <c r="CC66" s="20">
        <f>IFERROR(VLOOKUP(C66,'2005'!A:F,INT,FALSE), 0)</f>
        <v>0</v>
      </c>
      <c r="CD66" s="13">
        <f>IFERROR(VLOOKUP(C66,'2005'!A:F,NAT,FALSE), 0)</f>
        <v>0</v>
      </c>
      <c r="CE66" s="13">
        <f>IFERROR(VLOOKUP(C66,'2005'!A:F,REG,FALSE), 0)</f>
        <v>0</v>
      </c>
      <c r="CF66" s="13">
        <f>IFERROR(VLOOKUP(C66,'2005'!A:F,STUUR,FALSE), 0)</f>
        <v>0</v>
      </c>
      <c r="CG66" s="20">
        <f>IFERROR(VLOOKUP(C66,'2004'!A:F,INT,FALSE), 0)</f>
        <v>0</v>
      </c>
      <c r="CH66" s="13">
        <f>IFERROR(VLOOKUP(C66,'2004'!A:F,NAT,FALSE), 0)</f>
        <v>0</v>
      </c>
      <c r="CI66" s="13">
        <f>IFERROR(VLOOKUP(C66,'2004'!A:F,REG,FALSE), 0)</f>
        <v>0</v>
      </c>
      <c r="CJ66" s="13">
        <f>IFERROR(VLOOKUP(C66,'2004'!A:F,STUUR,FALSE), 0)</f>
        <v>0</v>
      </c>
      <c r="CK66" s="20">
        <f>IFERROR(VLOOKUP(C66,'2001'!A:F,INT,FALSE), 0)</f>
        <v>0</v>
      </c>
      <c r="CL66" s="13">
        <f>IFERROR(VLOOKUP(C66,'2001'!A:F,NAT,FALSE), 0)</f>
        <v>0</v>
      </c>
      <c r="CM66" s="13">
        <f>IFERROR(VLOOKUP(C66,'2001'!A:F,REG,FALSE), 0)</f>
        <v>0</v>
      </c>
      <c r="CN66" s="13">
        <f>IFERROR(VLOOKUP(C66,'2001'!A:F,STUUR,FALSE), 0)</f>
        <v>0</v>
      </c>
    </row>
    <row r="67" spans="1:92" ht="13" customHeight="1" x14ac:dyDescent="0.55000000000000004">
      <c r="A67" s="13">
        <f t="shared" ref="A67:A98" si="14">(E67*4)+(F67*3)+(G67*2)+(H67*1)</f>
        <v>6</v>
      </c>
      <c r="B67" s="13">
        <f t="shared" ref="B67:B98" si="15">RANK(A67,A:A)</f>
        <v>53</v>
      </c>
      <c r="C67" s="14" t="s">
        <v>43</v>
      </c>
      <c r="D67" s="15">
        <f t="shared" ref="D67:D98" si="16">SUM(E67:H67)</f>
        <v>3</v>
      </c>
      <c r="E67" s="20">
        <f t="shared" ref="E67:E98" si="17">SUM(I67,M67,Q67,U67,Y67,AC67,AG67,AK67,AO67,AS67,AW67,BA67,BE67,BI67,BM67,BQ67,BU67,BY67,CC67,CG67,CK67)</f>
        <v>0</v>
      </c>
      <c r="F67" s="13">
        <f t="shared" ref="F67:F98" si="18">SUM(J67,N67,R67,V67,Z67,AD67,AH67,AL67,AP67,AT67,AX67,BB67,BF67,BJ67,BN67,BR67,BV67,BZ67,CD67,CH67,CL67)</f>
        <v>0</v>
      </c>
      <c r="G67" s="13">
        <f t="shared" ref="G67:G98" si="19">SUM(K67,O67,S67,W67,AA67,AE67,AI67,AM67,AQ67,AU67,AY67,BC67,BG67,BK67,BO67,BS67,BW67,CA67,CE67,CI67,CM67)</f>
        <v>3</v>
      </c>
      <c r="H67" s="50">
        <f t="shared" ref="H67:H98" si="20">SUM(L67,P67,T67,X67,AB67,AF67,AJ67,AN67,AR67,AV67,AZ67,BD67,BH67,BL67,BP67,BT67,BX67,CB67,CF67,CJ67,CN67)</f>
        <v>0</v>
      </c>
      <c r="I67" s="18">
        <f>IFERROR(VLOOKUP(C67,'2025'!A:F,INT,FALSE), 0)</f>
        <v>0</v>
      </c>
      <c r="J67" s="18">
        <f>IFERROR(VLOOKUP(C67,'2025'!A:F,NAT,FALSE), 0)</f>
        <v>0</v>
      </c>
      <c r="K67" s="18">
        <f>IFERROR(VLOOKUP(C67,'2025'!A:F,REG,FALSE), 0)</f>
        <v>0</v>
      </c>
      <c r="L67" s="19">
        <f>IFERROR(VLOOKUP(C67,'2025'!A:F,STUUR,FALSE), 0)</f>
        <v>0</v>
      </c>
      <c r="M67" s="18">
        <f>IFERROR(VLOOKUP(C67,'2024'!A:F,INT,FALSE), 0)</f>
        <v>0</v>
      </c>
      <c r="N67" s="18">
        <f>IFERROR(VLOOKUP(C67,'2024'!A:F,NAT,FALSE), 0)</f>
        <v>0</v>
      </c>
      <c r="O67" s="18">
        <f>IFERROR(VLOOKUP(C67,'2024'!A:F,REG,FALSE), 0)</f>
        <v>0</v>
      </c>
      <c r="P67" s="19">
        <f>IFERROR(VLOOKUP(C67,'2024'!A:F,STUUR,FALSE), 0)</f>
        <v>0</v>
      </c>
      <c r="Q67" s="18">
        <f>IFERROR(VLOOKUP(C67,'2023'!A:F,INT,FALSE), 0)</f>
        <v>0</v>
      </c>
      <c r="R67" s="18">
        <f>IFERROR(VLOOKUP(C67,'2023'!A:F,NAT,FALSE), 0)</f>
        <v>0</v>
      </c>
      <c r="S67" s="18">
        <f>IFERROR(VLOOKUP(C67,'2023'!A:F,REG,FALSE), 0)</f>
        <v>0</v>
      </c>
      <c r="T67" s="19">
        <f>IFERROR(VLOOKUP(C67,'2023'!A:F,STUUR,FALSE), 0)</f>
        <v>0</v>
      </c>
      <c r="U67" s="17">
        <f>IFERROR(VLOOKUP(C67,'2022'!A:F,INT,FALSE), 0)</f>
        <v>0</v>
      </c>
      <c r="V67" s="18">
        <f>IFERROR(VLOOKUP(C67,'2022'!A:F,NAT,FALSE), 0)</f>
        <v>0</v>
      </c>
      <c r="W67" s="18">
        <f>IFERROR(VLOOKUP(C67,'2022'!A:F,REG,FALSE), 0)</f>
        <v>0</v>
      </c>
      <c r="X67" s="18">
        <f>IFERROR(VLOOKUP(C67,'2022'!A:F,STUUR,FALSE), 0)</f>
        <v>0</v>
      </c>
      <c r="Y67" s="17">
        <f>IFERROR(VLOOKUP(C67,'2021'!A:F,INT,FALSE), 0)</f>
        <v>0</v>
      </c>
      <c r="Z67" s="18">
        <f>IFERROR(VLOOKUP(C67,'2021'!A:F,NAT,FALSE), 0)</f>
        <v>0</v>
      </c>
      <c r="AA67" s="18">
        <f>IFERROR(VLOOKUP(C67,'2021'!A:F,REG,FALSE), 0)</f>
        <v>0</v>
      </c>
      <c r="AB67" s="18">
        <f>IFERROR(VLOOKUP(C67,'2021'!A:F,STUUR,FALSE), 0)</f>
        <v>0</v>
      </c>
      <c r="AC67" s="17">
        <f>IFERROR(VLOOKUP(C67,'2020'!A:F,INT,FALSE), 0)</f>
        <v>0</v>
      </c>
      <c r="AD67" s="18">
        <f>IFERROR(VLOOKUP(C67,'2020'!A:F,NAT,FALSE), 0)</f>
        <v>0</v>
      </c>
      <c r="AE67" s="18">
        <f>IFERROR(VLOOKUP(C67,'2020'!A:F,REG,FALSE), 0)</f>
        <v>0</v>
      </c>
      <c r="AF67" s="18">
        <f>IFERROR(VLOOKUP(C67,'2020'!A:F,STUUR,FALSE), 0)</f>
        <v>0</v>
      </c>
      <c r="AG67" s="17">
        <f>IFERROR(VLOOKUP(C67,'2019'!A:F,INT,FALSE), 0)</f>
        <v>0</v>
      </c>
      <c r="AH67" s="18">
        <f>IFERROR(VLOOKUP(C67,'2019'!A:F,NAT,FALSE), 0)</f>
        <v>0</v>
      </c>
      <c r="AI67" s="18">
        <f>IFERROR(VLOOKUP(C67,'2019'!A:F,REG,FALSE), 0)</f>
        <v>0</v>
      </c>
      <c r="AJ67" s="18">
        <f>IFERROR(VLOOKUP(C67,'2019'!A:F,STUUR,FALSE), 0)</f>
        <v>0</v>
      </c>
      <c r="AK67" s="17">
        <f>IFERROR(VLOOKUP(C67,'2018'!A:F,INT,FALSE), 0)</f>
        <v>0</v>
      </c>
      <c r="AL67" s="18">
        <f>IFERROR(VLOOKUP(C67,'2018'!A:F,NAT,FALSE), 0)</f>
        <v>0</v>
      </c>
      <c r="AM67" s="18">
        <f>IFERROR(VLOOKUP(C67,'2018'!A:F,REG,FALSE), 0)</f>
        <v>0</v>
      </c>
      <c r="AN67" s="19">
        <f>IFERROR(VLOOKUP(C67,'2018'!A:F,STUUR,FALSE), 0)</f>
        <v>0</v>
      </c>
      <c r="AO67" s="18">
        <f>IFERROR(VLOOKUP(C67,'2017'!A:F,INT,FALSE), 0)</f>
        <v>0</v>
      </c>
      <c r="AP67" s="18">
        <f>IFERROR(VLOOKUP(C67,'2017'!A:F,NAT,FALSE), 0)</f>
        <v>0</v>
      </c>
      <c r="AQ67" s="18">
        <f>IFERROR(VLOOKUP(C67,'2017'!A:F,REG,FALSE), 0)</f>
        <v>0</v>
      </c>
      <c r="AR67" s="19">
        <f>IFERROR(VLOOKUP(C67,'2017'!A:F,STUUR,FALSE), 0)</f>
        <v>0</v>
      </c>
      <c r="AS67" s="18">
        <f>IFERROR(VLOOKUP(C67,'2016'!A:F,INT,FALSE), 0)</f>
        <v>0</v>
      </c>
      <c r="AT67" s="18">
        <f>IFERROR(VLOOKUP(C67,'2016'!A:F,NAT,FALSE), 0)</f>
        <v>0</v>
      </c>
      <c r="AU67" s="18">
        <f>IFERROR(VLOOKUP(C67,'2016'!A:F,REG,FALSE), 0)</f>
        <v>0</v>
      </c>
      <c r="AV67" s="19">
        <f>IFERROR(VLOOKUP(C67,'2016'!A:F,STUUR,FALSE), 0)</f>
        <v>0</v>
      </c>
      <c r="AW67" s="18">
        <f>IFERROR(VLOOKUP(C67,'2015'!A:F,INT,FALSE), 0)</f>
        <v>0</v>
      </c>
      <c r="AX67" s="18">
        <f>IFERROR(VLOOKUP(C67,'2015'!A:F,NAT,FALSE), 0)</f>
        <v>0</v>
      </c>
      <c r="AY67" s="18">
        <f>IFERROR(VLOOKUP(C67,'2015'!A:F,REG,FALSE), 0)</f>
        <v>0</v>
      </c>
      <c r="AZ67" s="19">
        <f>IFERROR(VLOOKUP(C67,'2015'!A:F,STUUR,FALSE), 0)</f>
        <v>0</v>
      </c>
      <c r="BA67" s="18">
        <f>IFERROR(VLOOKUP(C67,'2014'!A:F,INT,FALSE), 0)</f>
        <v>0</v>
      </c>
      <c r="BB67" s="18">
        <f>IFERROR(VLOOKUP(C67,'2014'!A:F,NAT,FALSE), 0)</f>
        <v>0</v>
      </c>
      <c r="BC67" s="18">
        <f>IFERROR(VLOOKUP(C67,'2014'!A:F,REG,FALSE), 0)</f>
        <v>0</v>
      </c>
      <c r="BD67" s="19">
        <f>IFERROR(VLOOKUP(C67,'2014'!A:F,STUUR,FALSE), 0)</f>
        <v>0</v>
      </c>
      <c r="BE67" s="13">
        <f>IFERROR(VLOOKUP(C67,'2013'!A:F,INT,FALSE), 0)</f>
        <v>0</v>
      </c>
      <c r="BF67" s="13">
        <f>IFERROR(VLOOKUP(C67,'2013'!A:F,NAT,FALSE), 0)</f>
        <v>0</v>
      </c>
      <c r="BG67" s="13">
        <f>IFERROR(VLOOKUP(C67,'2013'!A:F,REG,FALSE), 0)</f>
        <v>0</v>
      </c>
      <c r="BH67" s="13">
        <f>IFERROR(VLOOKUP(C67,'2013'!A:F,STUUR,FALSE), 0)</f>
        <v>0</v>
      </c>
      <c r="BI67" s="20">
        <f>IFERROR(VLOOKUP(C67,'2012'!A:F,INT,FALSE), 0)</f>
        <v>0</v>
      </c>
      <c r="BJ67" s="13">
        <f>IFERROR(VLOOKUP(C67,'2012'!A:F,NAT,FALSE), 0)</f>
        <v>0</v>
      </c>
      <c r="BK67" s="13">
        <f>IFERROR(VLOOKUP(C67,'2012'!A:F,REG,FALSE), 0)</f>
        <v>1</v>
      </c>
      <c r="BL67" s="13">
        <f>IFERROR(VLOOKUP(C67,'2012'!A:F,STUUR,FALSE), 0)</f>
        <v>0</v>
      </c>
      <c r="BM67" s="20">
        <f>IFERROR(VLOOKUP(C67,'2011'!A:F,INT,FALSE), 0)</f>
        <v>0</v>
      </c>
      <c r="BN67" s="13">
        <f>IFERROR(VLOOKUP(C67,'2011'!A:F,NAT,FALSE), 0)</f>
        <v>0</v>
      </c>
      <c r="BO67" s="13">
        <f>IFERROR(VLOOKUP(C67,'2011'!A:F,REG,FALSE), 0)</f>
        <v>2</v>
      </c>
      <c r="BP67" s="13">
        <f>IFERROR(VLOOKUP(C67,'2011'!A:F,STUUR,FALSE), 0)</f>
        <v>0</v>
      </c>
      <c r="BQ67" s="20">
        <f>IFERROR(VLOOKUP(C67,'2010'!A:F,INT,FALSE), 0)</f>
        <v>0</v>
      </c>
      <c r="BR67" s="13">
        <f>IFERROR(VLOOKUP(C67,'2010'!A:F,NAT,FALSE), 0)</f>
        <v>0</v>
      </c>
      <c r="BS67" s="13">
        <f>IFERROR(VLOOKUP(C67,'2010'!A:F,REG,FALSE), 0)</f>
        <v>0</v>
      </c>
      <c r="BT67" s="13">
        <f>IFERROR(VLOOKUP(C67,'2010'!A:F,STUUR,FALSE), 0)</f>
        <v>0</v>
      </c>
      <c r="BU67" s="20">
        <f>IFERROR(VLOOKUP(C67,'2009'!A:F,INT,FALSE), 0)</f>
        <v>0</v>
      </c>
      <c r="BV67" s="13">
        <f>IFERROR(VLOOKUP(C67,'2009'!A:F,NAT,FALSE), 0)</f>
        <v>0</v>
      </c>
      <c r="BW67" s="13">
        <f>IFERROR(VLOOKUP(C67,'2009'!A:F,REG,FALSE), 0)</f>
        <v>0</v>
      </c>
      <c r="BX67" s="13">
        <f>IFERROR(VLOOKUP(C67,'2009'!A:F,STUUR,FALSE), 0)</f>
        <v>0</v>
      </c>
      <c r="BY67" s="20">
        <f>IFERROR(VLOOKUP(C67,'2006'!A:F,INT,FALSE), 0)</f>
        <v>0</v>
      </c>
      <c r="BZ67" s="13">
        <f>IFERROR(VLOOKUP(C67,'2006'!A:F,NAT,FALSE), 0)</f>
        <v>0</v>
      </c>
      <c r="CA67" s="13">
        <f>IFERROR(VLOOKUP(C67,'2006'!A:F,REG,FALSE), 0)</f>
        <v>0</v>
      </c>
      <c r="CB67" s="13">
        <f>IFERROR(VLOOKUP(C67,'2006'!A:F,STUUR,FALSE), 0)</f>
        <v>0</v>
      </c>
      <c r="CC67" s="20">
        <f>IFERROR(VLOOKUP(C67,'2005'!A:F,INT,FALSE), 0)</f>
        <v>0</v>
      </c>
      <c r="CD67" s="13">
        <f>IFERROR(VLOOKUP(C67,'2005'!A:F,NAT,FALSE), 0)</f>
        <v>0</v>
      </c>
      <c r="CE67" s="13">
        <f>IFERROR(VLOOKUP(C67,'2005'!A:F,REG,FALSE), 0)</f>
        <v>0</v>
      </c>
      <c r="CF67" s="13">
        <f>IFERROR(VLOOKUP(C67,'2005'!A:F,STUUR,FALSE), 0)</f>
        <v>0</v>
      </c>
      <c r="CG67" s="20">
        <f>IFERROR(VLOOKUP(C67,'2004'!A:F,INT,FALSE), 0)</f>
        <v>0</v>
      </c>
      <c r="CH67" s="13">
        <f>IFERROR(VLOOKUP(C67,'2004'!A:F,NAT,FALSE), 0)</f>
        <v>0</v>
      </c>
      <c r="CI67" s="13">
        <f>IFERROR(VLOOKUP(C67,'2004'!A:F,REG,FALSE), 0)</f>
        <v>0</v>
      </c>
      <c r="CJ67" s="13">
        <f>IFERROR(VLOOKUP(C67,'2004'!A:F,STUUR,FALSE), 0)</f>
        <v>0</v>
      </c>
      <c r="CK67" s="20">
        <f>IFERROR(VLOOKUP(C67,'2001'!A:F,INT,FALSE), 0)</f>
        <v>0</v>
      </c>
      <c r="CL67" s="13">
        <f>IFERROR(VLOOKUP(C67,'2001'!A:F,NAT,FALSE), 0)</f>
        <v>0</v>
      </c>
      <c r="CM67" s="13">
        <f>IFERROR(VLOOKUP(C67,'2001'!A:F,REG,FALSE), 0)</f>
        <v>0</v>
      </c>
      <c r="CN67" s="13">
        <f>IFERROR(VLOOKUP(C67,'2001'!A:F,STUUR,FALSE), 0)</f>
        <v>0</v>
      </c>
    </row>
    <row r="68" spans="1:92" ht="13" customHeight="1" x14ac:dyDescent="0.55000000000000004">
      <c r="A68" s="13">
        <f t="shared" si="14"/>
        <v>6</v>
      </c>
      <c r="B68" s="13">
        <f t="shared" si="15"/>
        <v>53</v>
      </c>
      <c r="C68" s="16" t="s">
        <v>159</v>
      </c>
      <c r="D68" s="15">
        <f t="shared" si="16"/>
        <v>3</v>
      </c>
      <c r="E68" s="20">
        <f t="shared" si="17"/>
        <v>0</v>
      </c>
      <c r="F68" s="13">
        <f t="shared" si="18"/>
        <v>0</v>
      </c>
      <c r="G68" s="13">
        <f t="shared" si="19"/>
        <v>3</v>
      </c>
      <c r="H68" s="50">
        <f t="shared" si="20"/>
        <v>0</v>
      </c>
      <c r="I68" s="18">
        <f>IFERROR(VLOOKUP(C68,'2025'!A:F,INT,FALSE), 0)</f>
        <v>0</v>
      </c>
      <c r="J68" s="18">
        <f>IFERROR(VLOOKUP(C68,'2025'!A:F,NAT,FALSE), 0)</f>
        <v>0</v>
      </c>
      <c r="K68" s="18">
        <f>IFERROR(VLOOKUP(C68,'2025'!A:F,REG,FALSE), 0)</f>
        <v>0</v>
      </c>
      <c r="L68" s="19">
        <f>IFERROR(VLOOKUP(C68,'2025'!A:F,STUUR,FALSE), 0)</f>
        <v>0</v>
      </c>
      <c r="M68" s="18">
        <f>IFERROR(VLOOKUP(C68,'2024'!A:F,INT,FALSE), 0)</f>
        <v>0</v>
      </c>
      <c r="N68" s="18">
        <f>IFERROR(VLOOKUP(C68,'2024'!A:F,NAT,FALSE), 0)</f>
        <v>0</v>
      </c>
      <c r="O68" s="18">
        <f>IFERROR(VLOOKUP(C68,'2024'!A:F,REG,FALSE), 0)</f>
        <v>0</v>
      </c>
      <c r="P68" s="19">
        <f>IFERROR(VLOOKUP(C68,'2024'!A:F,STUUR,FALSE), 0)</f>
        <v>0</v>
      </c>
      <c r="Q68" s="18">
        <f>IFERROR(VLOOKUP(C68,'2023'!A:F,INT,FALSE), 0)</f>
        <v>0</v>
      </c>
      <c r="R68" s="18">
        <f>IFERROR(VLOOKUP(C68,'2023'!A:F,NAT,FALSE), 0)</f>
        <v>0</v>
      </c>
      <c r="S68" s="18">
        <f>IFERROR(VLOOKUP(C68,'2023'!A:F,REG,FALSE), 0)</f>
        <v>0</v>
      </c>
      <c r="T68" s="19">
        <f>IFERROR(VLOOKUP(C68,'2023'!A:F,STUUR,FALSE), 0)</f>
        <v>0</v>
      </c>
      <c r="U68" s="17">
        <f>IFERROR(VLOOKUP(C68,'2022'!A:F,INT,FALSE), 0)</f>
        <v>0</v>
      </c>
      <c r="V68" s="18">
        <f>IFERROR(VLOOKUP(C68,'2022'!A:F,NAT,FALSE), 0)</f>
        <v>0</v>
      </c>
      <c r="W68" s="18">
        <f>IFERROR(VLOOKUP(C68,'2022'!A:F,REG,FALSE), 0)</f>
        <v>0</v>
      </c>
      <c r="X68" s="18">
        <f>IFERROR(VLOOKUP(C68,'2022'!A:F,STUUR,FALSE), 0)</f>
        <v>0</v>
      </c>
      <c r="Y68" s="17">
        <f>IFERROR(VLOOKUP(C68,'2021'!A:F,INT,FALSE), 0)</f>
        <v>0</v>
      </c>
      <c r="Z68" s="18">
        <f>IFERROR(VLOOKUP(C68,'2021'!A:F,NAT,FALSE), 0)</f>
        <v>0</v>
      </c>
      <c r="AA68" s="18">
        <f>IFERROR(VLOOKUP(C68,'2021'!A:F,REG,FALSE), 0)</f>
        <v>0</v>
      </c>
      <c r="AB68" s="18">
        <f>IFERROR(VLOOKUP(C68,'2021'!A:F,STUUR,FALSE), 0)</f>
        <v>0</v>
      </c>
      <c r="AC68" s="17">
        <f>IFERROR(VLOOKUP(C68,'2020'!A:F,INT,FALSE), 0)</f>
        <v>0</v>
      </c>
      <c r="AD68" s="18">
        <f>IFERROR(VLOOKUP(C68,'2020'!A:F,NAT,FALSE), 0)</f>
        <v>0</v>
      </c>
      <c r="AE68" s="18">
        <f>IFERROR(VLOOKUP(C68,'2020'!A:F,REG,FALSE), 0)</f>
        <v>0</v>
      </c>
      <c r="AF68" s="18">
        <f>IFERROR(VLOOKUP(C68,'2020'!A:F,STUUR,FALSE), 0)</f>
        <v>0</v>
      </c>
      <c r="AG68" s="17">
        <f>IFERROR(VLOOKUP(C68,'2019'!A:F,INT,FALSE), 0)</f>
        <v>0</v>
      </c>
      <c r="AH68" s="18">
        <f>IFERROR(VLOOKUP(C68,'2019'!A:F,NAT,FALSE), 0)</f>
        <v>0</v>
      </c>
      <c r="AI68" s="18">
        <f>IFERROR(VLOOKUP(C68,'2019'!A:F,REG,FALSE), 0)</f>
        <v>0</v>
      </c>
      <c r="AJ68" s="18">
        <f>IFERROR(VLOOKUP(C68,'2019'!A:F,STUUR,FALSE), 0)</f>
        <v>0</v>
      </c>
      <c r="AK68" s="17">
        <f>IFERROR(VLOOKUP(C68,'2018'!A:F,INT,FALSE), 0)</f>
        <v>0</v>
      </c>
      <c r="AL68" s="18">
        <f>IFERROR(VLOOKUP(C68,'2018'!A:F,NAT,FALSE), 0)</f>
        <v>0</v>
      </c>
      <c r="AM68" s="18">
        <f>IFERROR(VLOOKUP(C68,'2018'!A:F,REG,FALSE), 0)</f>
        <v>0</v>
      </c>
      <c r="AN68" s="19">
        <f>IFERROR(VLOOKUP(C68,'2018'!A:F,STUUR,FALSE), 0)</f>
        <v>0</v>
      </c>
      <c r="AO68" s="18">
        <f>IFERROR(VLOOKUP(C68,'2017'!A:F,INT,FALSE), 0)</f>
        <v>0</v>
      </c>
      <c r="AP68" s="18">
        <f>IFERROR(VLOOKUP(C68,'2017'!A:F,NAT,FALSE), 0)</f>
        <v>0</v>
      </c>
      <c r="AQ68" s="18">
        <f>IFERROR(VLOOKUP(C68,'2017'!A:F,REG,FALSE), 0)</f>
        <v>0</v>
      </c>
      <c r="AR68" s="19">
        <f>IFERROR(VLOOKUP(C68,'2017'!A:F,STUUR,FALSE), 0)</f>
        <v>0</v>
      </c>
      <c r="AS68" s="18">
        <f>IFERROR(VLOOKUP(C68,'2016'!A:F,INT,FALSE), 0)</f>
        <v>0</v>
      </c>
      <c r="AT68" s="18">
        <f>IFERROR(VLOOKUP(C68,'2016'!A:F,NAT,FALSE), 0)</f>
        <v>0</v>
      </c>
      <c r="AU68" s="18">
        <f>IFERROR(VLOOKUP(C68,'2016'!A:F,REG,FALSE), 0)</f>
        <v>0</v>
      </c>
      <c r="AV68" s="19">
        <f>IFERROR(VLOOKUP(C68,'2016'!A:F,STUUR,FALSE), 0)</f>
        <v>0</v>
      </c>
      <c r="AW68" s="18">
        <f>IFERROR(VLOOKUP(C68,'2015'!A:F,INT,FALSE), 0)</f>
        <v>0</v>
      </c>
      <c r="AX68" s="18">
        <f>IFERROR(VLOOKUP(C68,'2015'!A:F,NAT,FALSE), 0)</f>
        <v>0</v>
      </c>
      <c r="AY68" s="18">
        <f>IFERROR(VLOOKUP(C68,'2015'!A:F,REG,FALSE), 0)</f>
        <v>1</v>
      </c>
      <c r="AZ68" s="19">
        <f>IFERROR(VLOOKUP(C68,'2015'!A:F,STUUR,FALSE), 0)</f>
        <v>0</v>
      </c>
      <c r="BA68" s="18">
        <f>IFERROR(VLOOKUP(C68,'2014'!A:F,INT,FALSE), 0)</f>
        <v>0</v>
      </c>
      <c r="BB68" s="18">
        <f>IFERROR(VLOOKUP(C68,'2014'!A:F,NAT,FALSE), 0)</f>
        <v>0</v>
      </c>
      <c r="BC68" s="18">
        <f>IFERROR(VLOOKUP(C68,'2014'!A:F,REG,FALSE), 0)</f>
        <v>2</v>
      </c>
      <c r="BD68" s="19">
        <f>IFERROR(VLOOKUP(C68,'2014'!A:F,STUUR,FALSE), 0)</f>
        <v>0</v>
      </c>
      <c r="BE68" s="13">
        <f>IFERROR(VLOOKUP(C68,'2013'!A:F,INT,FALSE), 0)</f>
        <v>0</v>
      </c>
      <c r="BF68" s="13">
        <f>IFERROR(VLOOKUP(C68,'2013'!A:F,NAT,FALSE), 0)</f>
        <v>0</v>
      </c>
      <c r="BG68" s="13">
        <f>IFERROR(VLOOKUP(C68,'2013'!A:F,REG,FALSE), 0)</f>
        <v>0</v>
      </c>
      <c r="BH68" s="13">
        <f>IFERROR(VLOOKUP(C68,'2013'!A:F,STUUR,FALSE), 0)</f>
        <v>0</v>
      </c>
      <c r="BI68" s="20">
        <f>IFERROR(VLOOKUP(C68,'2012'!A:F,INT,FALSE), 0)</f>
        <v>0</v>
      </c>
      <c r="BJ68" s="13">
        <f>IFERROR(VLOOKUP(C68,'2012'!A:F,NAT,FALSE), 0)</f>
        <v>0</v>
      </c>
      <c r="BK68" s="13">
        <f>IFERROR(VLOOKUP(C68,'2012'!A:F,REG,FALSE), 0)</f>
        <v>0</v>
      </c>
      <c r="BL68" s="13">
        <f>IFERROR(VLOOKUP(C68,'2012'!A:F,STUUR,FALSE), 0)</f>
        <v>0</v>
      </c>
      <c r="BM68" s="20">
        <f>IFERROR(VLOOKUP(C68,'2011'!A:F,INT,FALSE), 0)</f>
        <v>0</v>
      </c>
      <c r="BN68" s="13">
        <f>IFERROR(VLOOKUP(C68,'2011'!A:F,NAT,FALSE), 0)</f>
        <v>0</v>
      </c>
      <c r="BO68" s="13">
        <f>IFERROR(VLOOKUP(C68,'2011'!A:F,REG,FALSE), 0)</f>
        <v>0</v>
      </c>
      <c r="BP68" s="13">
        <f>IFERROR(VLOOKUP(C68,'2011'!A:F,STUUR,FALSE), 0)</f>
        <v>0</v>
      </c>
      <c r="BQ68" s="20">
        <f>IFERROR(VLOOKUP(C68,'2010'!A:F,INT,FALSE), 0)</f>
        <v>0</v>
      </c>
      <c r="BR68" s="13">
        <f>IFERROR(VLOOKUP(C68,'2010'!A:F,NAT,FALSE), 0)</f>
        <v>0</v>
      </c>
      <c r="BS68" s="13">
        <f>IFERROR(VLOOKUP(C68,'2010'!A:F,REG,FALSE), 0)</f>
        <v>0</v>
      </c>
      <c r="BT68" s="13">
        <f>IFERROR(VLOOKUP(C68,'2010'!A:F,STUUR,FALSE), 0)</f>
        <v>0</v>
      </c>
      <c r="BU68" s="20">
        <f>IFERROR(VLOOKUP(C68,'2009'!A:F,INT,FALSE), 0)</f>
        <v>0</v>
      </c>
      <c r="BV68" s="13">
        <f>IFERROR(VLOOKUP(C68,'2009'!A:F,NAT,FALSE), 0)</f>
        <v>0</v>
      </c>
      <c r="BW68" s="13">
        <f>IFERROR(VLOOKUP(C68,'2009'!A:F,REG,FALSE), 0)</f>
        <v>0</v>
      </c>
      <c r="BX68" s="13">
        <f>IFERROR(VLOOKUP(C68,'2009'!A:F,STUUR,FALSE), 0)</f>
        <v>0</v>
      </c>
      <c r="BY68" s="20">
        <f>IFERROR(VLOOKUP(C68,'2006'!A:F,INT,FALSE), 0)</f>
        <v>0</v>
      </c>
      <c r="BZ68" s="13">
        <f>IFERROR(VLOOKUP(C68,'2006'!A:F,NAT,FALSE), 0)</f>
        <v>0</v>
      </c>
      <c r="CA68" s="13">
        <f>IFERROR(VLOOKUP(C68,'2006'!A:F,REG,FALSE), 0)</f>
        <v>0</v>
      </c>
      <c r="CB68" s="13">
        <f>IFERROR(VLOOKUP(C68,'2006'!A:F,STUUR,FALSE), 0)</f>
        <v>0</v>
      </c>
      <c r="CC68" s="20">
        <f>IFERROR(VLOOKUP(C68,'2005'!A:F,INT,FALSE), 0)</f>
        <v>0</v>
      </c>
      <c r="CD68" s="13">
        <f>IFERROR(VLOOKUP(C68,'2005'!A:F,NAT,FALSE), 0)</f>
        <v>0</v>
      </c>
      <c r="CE68" s="13">
        <f>IFERROR(VLOOKUP(C68,'2005'!A:F,REG,FALSE), 0)</f>
        <v>0</v>
      </c>
      <c r="CF68" s="13">
        <f>IFERROR(VLOOKUP(C68,'2005'!A:F,STUUR,FALSE), 0)</f>
        <v>0</v>
      </c>
      <c r="CG68" s="20">
        <f>IFERROR(VLOOKUP(C68,'2004'!A:F,INT,FALSE), 0)</f>
        <v>0</v>
      </c>
      <c r="CH68" s="13">
        <f>IFERROR(VLOOKUP(C68,'2004'!A:F,NAT,FALSE), 0)</f>
        <v>0</v>
      </c>
      <c r="CI68" s="13">
        <f>IFERROR(VLOOKUP(C68,'2004'!A:F,REG,FALSE), 0)</f>
        <v>0</v>
      </c>
      <c r="CJ68" s="13">
        <f>IFERROR(VLOOKUP(C68,'2004'!A:F,STUUR,FALSE), 0)</f>
        <v>0</v>
      </c>
      <c r="CK68" s="20">
        <f>IFERROR(VLOOKUP(C68,'2001'!A:F,INT,FALSE), 0)</f>
        <v>0</v>
      </c>
      <c r="CL68" s="13">
        <f>IFERROR(VLOOKUP(C68,'2001'!A:F,NAT,FALSE), 0)</f>
        <v>0</v>
      </c>
      <c r="CM68" s="13">
        <f>IFERROR(VLOOKUP(C68,'2001'!A:F,REG,FALSE), 0)</f>
        <v>0</v>
      </c>
      <c r="CN68" s="13">
        <f>IFERROR(VLOOKUP(C68,'2001'!A:F,STUUR,FALSE), 0)</f>
        <v>0</v>
      </c>
    </row>
    <row r="69" spans="1:92" ht="13" customHeight="1" x14ac:dyDescent="0.55000000000000004">
      <c r="A69" s="13">
        <f t="shared" si="14"/>
        <v>6</v>
      </c>
      <c r="B69" s="13">
        <f t="shared" si="15"/>
        <v>53</v>
      </c>
      <c r="C69" s="14" t="s">
        <v>252</v>
      </c>
      <c r="D69" s="15">
        <f t="shared" si="16"/>
        <v>3</v>
      </c>
      <c r="E69" s="20">
        <f t="shared" si="17"/>
        <v>0</v>
      </c>
      <c r="F69" s="13">
        <f t="shared" si="18"/>
        <v>0</v>
      </c>
      <c r="G69" s="13">
        <f t="shared" si="19"/>
        <v>3</v>
      </c>
      <c r="H69" s="50">
        <f t="shared" si="20"/>
        <v>0</v>
      </c>
      <c r="I69" s="18">
        <f>IFERROR(VLOOKUP(C69,'2025'!A:F,INT,FALSE), 0)</f>
        <v>0</v>
      </c>
      <c r="J69" s="18">
        <f>IFERROR(VLOOKUP(C69,'2025'!A:F,NAT,FALSE), 0)</f>
        <v>0</v>
      </c>
      <c r="K69" s="18">
        <f>IFERROR(VLOOKUP(C69,'2025'!A:F,REG,FALSE), 0)</f>
        <v>0</v>
      </c>
      <c r="L69" s="19">
        <f>IFERROR(VLOOKUP(C69,'2025'!A:F,STUUR,FALSE), 0)</f>
        <v>0</v>
      </c>
      <c r="M69" s="18">
        <f>IFERROR(VLOOKUP(C69,'2024'!A:F,INT,FALSE), 0)</f>
        <v>0</v>
      </c>
      <c r="N69" s="18">
        <f>IFERROR(VLOOKUP(C69,'2024'!A:F,NAT,FALSE), 0)</f>
        <v>0</v>
      </c>
      <c r="O69" s="18">
        <f>IFERROR(VLOOKUP(C69,'2024'!A:F,REG,FALSE), 0)</f>
        <v>0</v>
      </c>
      <c r="P69" s="19">
        <f>IFERROR(VLOOKUP(C69,'2024'!A:F,STUUR,FALSE), 0)</f>
        <v>0</v>
      </c>
      <c r="Q69" s="18">
        <f>IFERROR(VLOOKUP(C69,'2023'!A:F,INT,FALSE), 0)</f>
        <v>0</v>
      </c>
      <c r="R69" s="18">
        <f>IFERROR(VLOOKUP(C69,'2023'!A:F,NAT,FALSE), 0)</f>
        <v>0</v>
      </c>
      <c r="S69" s="18">
        <f>IFERROR(VLOOKUP(C69,'2023'!A:F,REG,FALSE), 0)</f>
        <v>0</v>
      </c>
      <c r="T69" s="19">
        <f>IFERROR(VLOOKUP(C69,'2023'!A:F,STUUR,FALSE), 0)</f>
        <v>0</v>
      </c>
      <c r="U69" s="17">
        <f>IFERROR(VLOOKUP(C69,'2022'!A:F,INT,FALSE), 0)</f>
        <v>0</v>
      </c>
      <c r="V69" s="18">
        <f>IFERROR(VLOOKUP(C69,'2022'!A:F,NAT,FALSE), 0)</f>
        <v>0</v>
      </c>
      <c r="W69" s="18">
        <f>IFERROR(VLOOKUP(C69,'2022'!A:F,REG,FALSE), 0)</f>
        <v>0</v>
      </c>
      <c r="X69" s="18">
        <f>IFERROR(VLOOKUP(C69,'2022'!A:F,STUUR,FALSE), 0)</f>
        <v>0</v>
      </c>
      <c r="Y69" s="17">
        <f>IFERROR(VLOOKUP(C69,'2021'!A:F,INT,FALSE), 0)</f>
        <v>0</v>
      </c>
      <c r="Z69" s="18">
        <f>IFERROR(VLOOKUP(C69,'2021'!A:F,NAT,FALSE), 0)</f>
        <v>0</v>
      </c>
      <c r="AA69" s="18">
        <f>IFERROR(VLOOKUP(C69,'2021'!A:F,REG,FALSE), 0)</f>
        <v>0</v>
      </c>
      <c r="AB69" s="18">
        <f>IFERROR(VLOOKUP(C69,'2021'!A:F,STUUR,FALSE), 0)</f>
        <v>0</v>
      </c>
      <c r="AC69" s="17">
        <f>IFERROR(VLOOKUP(C69,'2020'!A:F,INT,FALSE), 0)</f>
        <v>0</v>
      </c>
      <c r="AD69" s="18">
        <f>IFERROR(VLOOKUP(C69,'2020'!A:F,NAT,FALSE), 0)</f>
        <v>0</v>
      </c>
      <c r="AE69" s="18">
        <f>IFERROR(VLOOKUP(C69,'2020'!A:F,REG,FALSE), 0)</f>
        <v>1</v>
      </c>
      <c r="AF69" s="18">
        <f>IFERROR(VLOOKUP(C69,'2020'!A:F,STUUR,FALSE), 0)</f>
        <v>0</v>
      </c>
      <c r="AG69" s="17">
        <f>IFERROR(VLOOKUP(C69,'2019'!A:F,INT,FALSE), 0)</f>
        <v>0</v>
      </c>
      <c r="AH69" s="18">
        <f>IFERROR(VLOOKUP(C69,'2019'!A:F,NAT,FALSE), 0)</f>
        <v>0</v>
      </c>
      <c r="AI69" s="18">
        <f>IFERROR(VLOOKUP(C69,'2019'!A:F,REG,FALSE), 0)</f>
        <v>1</v>
      </c>
      <c r="AJ69" s="18">
        <f>IFERROR(VLOOKUP(C69,'2019'!A:F,STUUR,FALSE), 0)</f>
        <v>0</v>
      </c>
      <c r="AK69" s="17">
        <f>IFERROR(VLOOKUP(C69,'2018'!A:F,INT,FALSE), 0)</f>
        <v>0</v>
      </c>
      <c r="AL69" s="18">
        <f>IFERROR(VLOOKUP(C69,'2018'!A:F,NAT,FALSE), 0)</f>
        <v>0</v>
      </c>
      <c r="AM69" s="18">
        <f>IFERROR(VLOOKUP(C69,'2018'!A:F,REG,FALSE), 0)</f>
        <v>1</v>
      </c>
      <c r="AN69" s="19">
        <f>IFERROR(VLOOKUP(C69,'2018'!A:F,STUUR,FALSE), 0)</f>
        <v>0</v>
      </c>
      <c r="AO69" s="18">
        <f>IFERROR(VLOOKUP(C69,'2017'!A:F,INT,FALSE), 0)</f>
        <v>0</v>
      </c>
      <c r="AP69" s="18">
        <f>IFERROR(VLOOKUP(C69,'2017'!A:F,NAT,FALSE), 0)</f>
        <v>0</v>
      </c>
      <c r="AQ69" s="18">
        <f>IFERROR(VLOOKUP(C69,'2017'!A:F,REG,FALSE), 0)</f>
        <v>0</v>
      </c>
      <c r="AR69" s="19">
        <f>IFERROR(VLOOKUP(C69,'2017'!A:F,STUUR,FALSE), 0)</f>
        <v>0</v>
      </c>
      <c r="AS69" s="18">
        <f>IFERROR(VLOOKUP(C69,'2016'!A:F,INT,FALSE), 0)</f>
        <v>0</v>
      </c>
      <c r="AT69" s="18">
        <f>IFERROR(VLOOKUP(C69,'2016'!A:F,NAT,FALSE), 0)</f>
        <v>0</v>
      </c>
      <c r="AU69" s="18">
        <f>IFERROR(VLOOKUP(C69,'2016'!A:F,REG,FALSE), 0)</f>
        <v>0</v>
      </c>
      <c r="AV69" s="19">
        <f>IFERROR(VLOOKUP(C69,'2016'!A:F,STUUR,FALSE), 0)</f>
        <v>0</v>
      </c>
      <c r="AW69" s="18">
        <f>IFERROR(VLOOKUP(C69,'2015'!A:F,INT,FALSE), 0)</f>
        <v>0</v>
      </c>
      <c r="AX69" s="18">
        <f>IFERROR(VLOOKUP(C69,'2015'!A:F,NAT,FALSE), 0)</f>
        <v>0</v>
      </c>
      <c r="AY69" s="18">
        <f>IFERROR(VLOOKUP(C69,'2015'!A:F,REG,FALSE), 0)</f>
        <v>0</v>
      </c>
      <c r="AZ69" s="19">
        <f>IFERROR(VLOOKUP(C69,'2015'!A:F,STUUR,FALSE), 0)</f>
        <v>0</v>
      </c>
      <c r="BA69" s="18">
        <f>IFERROR(VLOOKUP(C69,'2014'!A:F,INT,FALSE), 0)</f>
        <v>0</v>
      </c>
      <c r="BB69" s="18">
        <f>IFERROR(VLOOKUP(C69,'2014'!A:F,NAT,FALSE), 0)</f>
        <v>0</v>
      </c>
      <c r="BC69" s="18">
        <f>IFERROR(VLOOKUP(C69,'2014'!A:F,REG,FALSE), 0)</f>
        <v>0</v>
      </c>
      <c r="BD69" s="19">
        <f>IFERROR(VLOOKUP(C69,'2014'!A:F,STUUR,FALSE), 0)</f>
        <v>0</v>
      </c>
      <c r="BE69" s="13">
        <f>IFERROR(VLOOKUP(C69,'2013'!A:F,INT,FALSE), 0)</f>
        <v>0</v>
      </c>
      <c r="BF69" s="13">
        <f>IFERROR(VLOOKUP(C69,'2013'!A:F,NAT,FALSE), 0)</f>
        <v>0</v>
      </c>
      <c r="BG69" s="13">
        <f>IFERROR(VLOOKUP(C69,'2013'!A:F,REG,FALSE), 0)</f>
        <v>0</v>
      </c>
      <c r="BH69" s="13">
        <f>IFERROR(VLOOKUP(C69,'2013'!A:F,STUUR,FALSE), 0)</f>
        <v>0</v>
      </c>
      <c r="BI69" s="20">
        <f>IFERROR(VLOOKUP(C69,'2012'!A:F,INT,FALSE), 0)</f>
        <v>0</v>
      </c>
      <c r="BJ69" s="13">
        <f>IFERROR(VLOOKUP(C69,'2012'!A:F,NAT,FALSE), 0)</f>
        <v>0</v>
      </c>
      <c r="BK69" s="13">
        <f>IFERROR(VLOOKUP(C69,'2012'!A:F,REG,FALSE), 0)</f>
        <v>0</v>
      </c>
      <c r="BL69" s="13">
        <f>IFERROR(VLOOKUP(C69,'2012'!A:F,STUUR,FALSE), 0)</f>
        <v>0</v>
      </c>
      <c r="BM69" s="20">
        <f>IFERROR(VLOOKUP(C69,'2011'!A:F,INT,FALSE), 0)</f>
        <v>0</v>
      </c>
      <c r="BN69" s="13">
        <f>IFERROR(VLOOKUP(C69,'2011'!A:F,NAT,FALSE), 0)</f>
        <v>0</v>
      </c>
      <c r="BO69" s="13">
        <f>IFERROR(VLOOKUP(C69,'2011'!A:F,REG,FALSE), 0)</f>
        <v>0</v>
      </c>
      <c r="BP69" s="13">
        <f>IFERROR(VLOOKUP(C69,'2011'!A:F,STUUR,FALSE), 0)</f>
        <v>0</v>
      </c>
      <c r="BQ69" s="20">
        <f>IFERROR(VLOOKUP(C69,'2010'!A:F,INT,FALSE), 0)</f>
        <v>0</v>
      </c>
      <c r="BR69" s="13">
        <f>IFERROR(VLOOKUP(C69,'2010'!A:F,NAT,FALSE), 0)</f>
        <v>0</v>
      </c>
      <c r="BS69" s="13">
        <f>IFERROR(VLOOKUP(C69,'2010'!A:F,REG,FALSE), 0)</f>
        <v>0</v>
      </c>
      <c r="BT69" s="13">
        <f>IFERROR(VLOOKUP(C69,'2010'!A:F,STUUR,FALSE), 0)</f>
        <v>0</v>
      </c>
      <c r="BU69" s="20">
        <f>IFERROR(VLOOKUP(C69,'2009'!A:F,INT,FALSE), 0)</f>
        <v>0</v>
      </c>
      <c r="BV69" s="13">
        <f>IFERROR(VLOOKUP(C69,'2009'!A:F,NAT,FALSE), 0)</f>
        <v>0</v>
      </c>
      <c r="BW69" s="13">
        <f>IFERROR(VLOOKUP(C69,'2009'!A:F,REG,FALSE), 0)</f>
        <v>0</v>
      </c>
      <c r="BX69" s="13">
        <f>IFERROR(VLOOKUP(C69,'2009'!A:F,STUUR,FALSE), 0)</f>
        <v>0</v>
      </c>
      <c r="BY69" s="20">
        <f>IFERROR(VLOOKUP(C69,'2006'!A:F,INT,FALSE), 0)</f>
        <v>0</v>
      </c>
      <c r="BZ69" s="13">
        <f>IFERROR(VLOOKUP(C69,'2006'!A:F,NAT,FALSE), 0)</f>
        <v>0</v>
      </c>
      <c r="CA69" s="13">
        <f>IFERROR(VLOOKUP(C69,'2006'!A:F,REG,FALSE), 0)</f>
        <v>0</v>
      </c>
      <c r="CB69" s="13">
        <f>IFERROR(VLOOKUP(C69,'2006'!A:F,STUUR,FALSE), 0)</f>
        <v>0</v>
      </c>
      <c r="CC69" s="20">
        <f>IFERROR(VLOOKUP(C69,'2005'!A:F,INT,FALSE), 0)</f>
        <v>0</v>
      </c>
      <c r="CD69" s="13">
        <f>IFERROR(VLOOKUP(C69,'2005'!A:F,NAT,FALSE), 0)</f>
        <v>0</v>
      </c>
      <c r="CE69" s="13">
        <f>IFERROR(VLOOKUP(C69,'2005'!A:F,REG,FALSE), 0)</f>
        <v>0</v>
      </c>
      <c r="CF69" s="13">
        <f>IFERROR(VLOOKUP(C69,'2005'!A:F,STUUR,FALSE), 0)</f>
        <v>0</v>
      </c>
      <c r="CG69" s="20">
        <f>IFERROR(VLOOKUP(C69,'2004'!A:F,INT,FALSE), 0)</f>
        <v>0</v>
      </c>
      <c r="CH69" s="13">
        <f>IFERROR(VLOOKUP(C69,'2004'!A:F,NAT,FALSE), 0)</f>
        <v>0</v>
      </c>
      <c r="CI69" s="13">
        <f>IFERROR(VLOOKUP(C69,'2004'!A:F,REG,FALSE), 0)</f>
        <v>0</v>
      </c>
      <c r="CJ69" s="13">
        <f>IFERROR(VLOOKUP(C69,'2004'!A:F,STUUR,FALSE), 0)</f>
        <v>0</v>
      </c>
      <c r="CK69" s="20">
        <f>IFERROR(VLOOKUP(C69,'2001'!A:F,INT,FALSE), 0)</f>
        <v>0</v>
      </c>
      <c r="CL69" s="13">
        <f>IFERROR(VLOOKUP(C69,'2001'!A:F,NAT,FALSE), 0)</f>
        <v>0</v>
      </c>
      <c r="CM69" s="13">
        <f>IFERROR(VLOOKUP(C69,'2001'!A:F,REG,FALSE), 0)</f>
        <v>0</v>
      </c>
      <c r="CN69" s="13">
        <f>IFERROR(VLOOKUP(C69,'2001'!A:F,STUUR,FALSE), 0)</f>
        <v>0</v>
      </c>
    </row>
    <row r="70" spans="1:92" ht="13" customHeight="1" x14ac:dyDescent="0.55000000000000004">
      <c r="A70" s="13">
        <f t="shared" si="14"/>
        <v>6</v>
      </c>
      <c r="B70" s="13">
        <f t="shared" si="15"/>
        <v>53</v>
      </c>
      <c r="C70" s="14" t="s">
        <v>35</v>
      </c>
      <c r="D70" s="15">
        <f t="shared" si="16"/>
        <v>3</v>
      </c>
      <c r="E70" s="20">
        <f t="shared" si="17"/>
        <v>0</v>
      </c>
      <c r="F70" s="13">
        <f t="shared" si="18"/>
        <v>0</v>
      </c>
      <c r="G70" s="13">
        <f t="shared" si="19"/>
        <v>3</v>
      </c>
      <c r="H70" s="50">
        <f t="shared" si="20"/>
        <v>0</v>
      </c>
      <c r="I70" s="18">
        <f>IFERROR(VLOOKUP(C70,'2025'!A:F,INT,FALSE), 0)</f>
        <v>0</v>
      </c>
      <c r="J70" s="18">
        <f>IFERROR(VLOOKUP(C70,'2025'!A:F,NAT,FALSE), 0)</f>
        <v>0</v>
      </c>
      <c r="K70" s="18">
        <f>IFERROR(VLOOKUP(C70,'2025'!A:F,REG,FALSE), 0)</f>
        <v>0</v>
      </c>
      <c r="L70" s="19">
        <f>IFERROR(VLOOKUP(C70,'2025'!A:F,STUUR,FALSE), 0)</f>
        <v>0</v>
      </c>
      <c r="M70" s="18">
        <f>IFERROR(VLOOKUP(C70,'2024'!A:F,INT,FALSE), 0)</f>
        <v>0</v>
      </c>
      <c r="N70" s="18">
        <f>IFERROR(VLOOKUP(C70,'2024'!A:F,NAT,FALSE), 0)</f>
        <v>0</v>
      </c>
      <c r="O70" s="18">
        <f>IFERROR(VLOOKUP(C70,'2024'!A:F,REG,FALSE), 0)</f>
        <v>0</v>
      </c>
      <c r="P70" s="19">
        <f>IFERROR(VLOOKUP(C70,'2024'!A:F,STUUR,FALSE), 0)</f>
        <v>0</v>
      </c>
      <c r="Q70" s="18">
        <f>IFERROR(VLOOKUP(C70,'2023'!A:F,INT,FALSE), 0)</f>
        <v>0</v>
      </c>
      <c r="R70" s="18">
        <f>IFERROR(VLOOKUP(C70,'2023'!A:F,NAT,FALSE), 0)</f>
        <v>0</v>
      </c>
      <c r="S70" s="18">
        <f>IFERROR(VLOOKUP(C70,'2023'!A:F,REG,FALSE), 0)</f>
        <v>0</v>
      </c>
      <c r="T70" s="19">
        <f>IFERROR(VLOOKUP(C70,'2023'!A:F,STUUR,FALSE), 0)</f>
        <v>0</v>
      </c>
      <c r="U70" s="17">
        <f>IFERROR(VLOOKUP(C70,'2022'!A:F,INT,FALSE), 0)</f>
        <v>0</v>
      </c>
      <c r="V70" s="18">
        <f>IFERROR(VLOOKUP(C70,'2022'!A:F,NAT,FALSE), 0)</f>
        <v>0</v>
      </c>
      <c r="W70" s="18">
        <f>IFERROR(VLOOKUP(C70,'2022'!A:F,REG,FALSE), 0)</f>
        <v>0</v>
      </c>
      <c r="X70" s="18">
        <f>IFERROR(VLOOKUP(C70,'2022'!A:F,STUUR,FALSE), 0)</f>
        <v>0</v>
      </c>
      <c r="Y70" s="17">
        <f>IFERROR(VLOOKUP(C70,'2021'!A:F,INT,FALSE), 0)</f>
        <v>0</v>
      </c>
      <c r="Z70" s="18">
        <f>IFERROR(VLOOKUP(C70,'2021'!A:F,NAT,FALSE), 0)</f>
        <v>0</v>
      </c>
      <c r="AA70" s="18">
        <f>IFERROR(VLOOKUP(C70,'2021'!A:F,REG,FALSE), 0)</f>
        <v>0</v>
      </c>
      <c r="AB70" s="18">
        <f>IFERROR(VLOOKUP(C70,'2021'!A:F,STUUR,FALSE), 0)</f>
        <v>0</v>
      </c>
      <c r="AC70" s="17">
        <f>IFERROR(VLOOKUP(C70,'2020'!A:F,INT,FALSE), 0)</f>
        <v>0</v>
      </c>
      <c r="AD70" s="18">
        <f>IFERROR(VLOOKUP(C70,'2020'!A:F,NAT,FALSE), 0)</f>
        <v>0</v>
      </c>
      <c r="AE70" s="18">
        <f>IFERROR(VLOOKUP(C70,'2020'!A:F,REG,FALSE), 0)</f>
        <v>0</v>
      </c>
      <c r="AF70" s="18">
        <f>IFERROR(VLOOKUP(C70,'2020'!A:F,STUUR,FALSE), 0)</f>
        <v>0</v>
      </c>
      <c r="AG70" s="17">
        <f>IFERROR(VLOOKUP(C70,'2019'!A:F,INT,FALSE), 0)</f>
        <v>0</v>
      </c>
      <c r="AH70" s="18">
        <f>IFERROR(VLOOKUP(C70,'2019'!A:F,NAT,FALSE), 0)</f>
        <v>0</v>
      </c>
      <c r="AI70" s="18">
        <f>IFERROR(VLOOKUP(C70,'2019'!A:F,REG,FALSE), 0)</f>
        <v>0</v>
      </c>
      <c r="AJ70" s="18">
        <f>IFERROR(VLOOKUP(C70,'2019'!A:F,STUUR,FALSE), 0)</f>
        <v>0</v>
      </c>
      <c r="AK70" s="17">
        <f>IFERROR(VLOOKUP(C70,'2018'!A:F,INT,FALSE), 0)</f>
        <v>0</v>
      </c>
      <c r="AL70" s="18">
        <f>IFERROR(VLOOKUP(C70,'2018'!A:F,NAT,FALSE), 0)</f>
        <v>0</v>
      </c>
      <c r="AM70" s="18">
        <f>IFERROR(VLOOKUP(C70,'2018'!A:F,REG,FALSE), 0)</f>
        <v>0</v>
      </c>
      <c r="AN70" s="19">
        <f>IFERROR(VLOOKUP(C70,'2018'!A:F,STUUR,FALSE), 0)</f>
        <v>0</v>
      </c>
      <c r="AO70" s="18">
        <f>IFERROR(VLOOKUP(C70,'2017'!A:F,INT,FALSE), 0)</f>
        <v>0</v>
      </c>
      <c r="AP70" s="18">
        <f>IFERROR(VLOOKUP(C70,'2017'!A:F,NAT,FALSE), 0)</f>
        <v>0</v>
      </c>
      <c r="AQ70" s="18">
        <f>IFERROR(VLOOKUP(C70,'2017'!A:F,REG,FALSE), 0)</f>
        <v>0</v>
      </c>
      <c r="AR70" s="19">
        <f>IFERROR(VLOOKUP(C70,'2017'!A:F,STUUR,FALSE), 0)</f>
        <v>0</v>
      </c>
      <c r="AS70" s="18">
        <f>IFERROR(VLOOKUP(C70,'2016'!A:F,INT,FALSE), 0)</f>
        <v>0</v>
      </c>
      <c r="AT70" s="18">
        <f>IFERROR(VLOOKUP(C70,'2016'!A:F,NAT,FALSE), 0)</f>
        <v>0</v>
      </c>
      <c r="AU70" s="18">
        <f>IFERROR(VLOOKUP(C70,'2016'!A:F,REG,FALSE), 0)</f>
        <v>0</v>
      </c>
      <c r="AV70" s="19">
        <f>IFERROR(VLOOKUP(C70,'2016'!A:F,STUUR,FALSE), 0)</f>
        <v>0</v>
      </c>
      <c r="AW70" s="18">
        <f>IFERROR(VLOOKUP(C70,'2015'!A:F,INT,FALSE), 0)</f>
        <v>0</v>
      </c>
      <c r="AX70" s="18">
        <f>IFERROR(VLOOKUP(C70,'2015'!A:F,NAT,FALSE), 0)</f>
        <v>0</v>
      </c>
      <c r="AY70" s="18">
        <f>IFERROR(VLOOKUP(C70,'2015'!A:F,REG,FALSE), 0)</f>
        <v>0</v>
      </c>
      <c r="AZ70" s="19">
        <f>IFERROR(VLOOKUP(C70,'2015'!A:F,STUUR,FALSE), 0)</f>
        <v>0</v>
      </c>
      <c r="BA70" s="18">
        <f>IFERROR(VLOOKUP(C70,'2014'!A:F,INT,FALSE), 0)</f>
        <v>0</v>
      </c>
      <c r="BB70" s="18">
        <f>IFERROR(VLOOKUP(C70,'2014'!A:F,NAT,FALSE), 0)</f>
        <v>0</v>
      </c>
      <c r="BC70" s="18">
        <f>IFERROR(VLOOKUP(C70,'2014'!A:F,REG,FALSE), 0)</f>
        <v>0</v>
      </c>
      <c r="BD70" s="19">
        <f>IFERROR(VLOOKUP(C70,'2014'!A:F,STUUR,FALSE), 0)</f>
        <v>0</v>
      </c>
      <c r="BE70" s="13">
        <f>IFERROR(VLOOKUP(C70,'2013'!A:F,INT,FALSE), 0)</f>
        <v>0</v>
      </c>
      <c r="BF70" s="13">
        <f>IFERROR(VLOOKUP(C70,'2013'!A:F,NAT,FALSE), 0)</f>
        <v>0</v>
      </c>
      <c r="BG70" s="13">
        <f>IFERROR(VLOOKUP(C70,'2013'!A:F,REG,FALSE), 0)</f>
        <v>0</v>
      </c>
      <c r="BH70" s="13">
        <f>IFERROR(VLOOKUP(C70,'2013'!A:F,STUUR,FALSE), 0)</f>
        <v>0</v>
      </c>
      <c r="BI70" s="20">
        <f>IFERROR(VLOOKUP(C70,'2012'!A:F,INT,FALSE), 0)</f>
        <v>0</v>
      </c>
      <c r="BJ70" s="13">
        <f>IFERROR(VLOOKUP(C70,'2012'!A:F,NAT,FALSE), 0)</f>
        <v>0</v>
      </c>
      <c r="BK70" s="13">
        <f>IFERROR(VLOOKUP(C70,'2012'!A:F,REG,FALSE), 0)</f>
        <v>0</v>
      </c>
      <c r="BL70" s="13">
        <f>IFERROR(VLOOKUP(C70,'2012'!A:F,STUUR,FALSE), 0)</f>
        <v>0</v>
      </c>
      <c r="BM70" s="20">
        <f>IFERROR(VLOOKUP(C70,'2011'!A:F,INT,FALSE), 0)</f>
        <v>0</v>
      </c>
      <c r="BN70" s="13">
        <f>IFERROR(VLOOKUP(C70,'2011'!A:F,NAT,FALSE), 0)</f>
        <v>0</v>
      </c>
      <c r="BO70" s="13">
        <f>IFERROR(VLOOKUP(C70,'2011'!A:F,REG,FALSE), 0)</f>
        <v>2</v>
      </c>
      <c r="BP70" s="13">
        <f>IFERROR(VLOOKUP(C70,'2011'!A:F,STUUR,FALSE), 0)</f>
        <v>0</v>
      </c>
      <c r="BQ70" s="20">
        <f>IFERROR(VLOOKUP(C70,'2010'!A:F,INT,FALSE), 0)</f>
        <v>0</v>
      </c>
      <c r="BR70" s="13">
        <f>IFERROR(VLOOKUP(C70,'2010'!A:F,NAT,FALSE), 0)</f>
        <v>0</v>
      </c>
      <c r="BS70" s="13">
        <f>IFERROR(VLOOKUP(C70,'2010'!A:F,REG,FALSE), 0)</f>
        <v>1</v>
      </c>
      <c r="BT70" s="13">
        <f>IFERROR(VLOOKUP(C70,'2010'!A:F,STUUR,FALSE), 0)</f>
        <v>0</v>
      </c>
      <c r="BU70" s="20">
        <f>IFERROR(VLOOKUP(C70,'2009'!A:F,INT,FALSE), 0)</f>
        <v>0</v>
      </c>
      <c r="BV70" s="13">
        <f>IFERROR(VLOOKUP(C70,'2009'!A:F,NAT,FALSE), 0)</f>
        <v>0</v>
      </c>
      <c r="BW70" s="13">
        <f>IFERROR(VLOOKUP(C70,'2009'!A:F,REG,FALSE), 0)</f>
        <v>0</v>
      </c>
      <c r="BX70" s="13">
        <f>IFERROR(VLOOKUP(C70,'2009'!A:F,STUUR,FALSE), 0)</f>
        <v>0</v>
      </c>
      <c r="BY70" s="20">
        <f>IFERROR(VLOOKUP(C70,'2006'!A:F,INT,FALSE), 0)</f>
        <v>0</v>
      </c>
      <c r="BZ70" s="13">
        <f>IFERROR(VLOOKUP(C70,'2006'!A:F,NAT,FALSE), 0)</f>
        <v>0</v>
      </c>
      <c r="CA70" s="13">
        <f>IFERROR(VLOOKUP(C70,'2006'!A:F,REG,FALSE), 0)</f>
        <v>0</v>
      </c>
      <c r="CB70" s="13">
        <f>IFERROR(VLOOKUP(C70,'2006'!A:F,STUUR,FALSE), 0)</f>
        <v>0</v>
      </c>
      <c r="CC70" s="20">
        <f>IFERROR(VLOOKUP(C70,'2005'!A:F,INT,FALSE), 0)</f>
        <v>0</v>
      </c>
      <c r="CD70" s="13">
        <f>IFERROR(VLOOKUP(C70,'2005'!A:F,NAT,FALSE), 0)</f>
        <v>0</v>
      </c>
      <c r="CE70" s="13">
        <f>IFERROR(VLOOKUP(C70,'2005'!A:F,REG,FALSE), 0)</f>
        <v>0</v>
      </c>
      <c r="CF70" s="13">
        <f>IFERROR(VLOOKUP(C70,'2005'!A:F,STUUR,FALSE), 0)</f>
        <v>0</v>
      </c>
      <c r="CG70" s="20">
        <f>IFERROR(VLOOKUP(C70,'2004'!A:F,INT,FALSE), 0)</f>
        <v>0</v>
      </c>
      <c r="CH70" s="13">
        <f>IFERROR(VLOOKUP(C70,'2004'!A:F,NAT,FALSE), 0)</f>
        <v>0</v>
      </c>
      <c r="CI70" s="13">
        <f>IFERROR(VLOOKUP(C70,'2004'!A:F,REG,FALSE), 0)</f>
        <v>0</v>
      </c>
      <c r="CJ70" s="13">
        <f>IFERROR(VLOOKUP(C70,'2004'!A:F,STUUR,FALSE), 0)</f>
        <v>0</v>
      </c>
      <c r="CK70" s="20">
        <f>IFERROR(VLOOKUP(C70,'2001'!A:F,INT,FALSE), 0)</f>
        <v>0</v>
      </c>
      <c r="CL70" s="13">
        <f>IFERROR(VLOOKUP(C70,'2001'!A:F,NAT,FALSE), 0)</f>
        <v>0</v>
      </c>
      <c r="CM70" s="13">
        <f>IFERROR(VLOOKUP(C70,'2001'!A:F,REG,FALSE), 0)</f>
        <v>0</v>
      </c>
      <c r="CN70" s="13">
        <f>IFERROR(VLOOKUP(C70,'2001'!A:F,STUUR,FALSE), 0)</f>
        <v>0</v>
      </c>
    </row>
    <row r="71" spans="1:92" ht="13" customHeight="1" x14ac:dyDescent="0.55000000000000004">
      <c r="A71" s="13">
        <f t="shared" si="14"/>
        <v>5</v>
      </c>
      <c r="B71" s="13">
        <f t="shared" si="15"/>
        <v>69</v>
      </c>
      <c r="C71" s="16" t="s">
        <v>199</v>
      </c>
      <c r="D71" s="15">
        <f t="shared" si="16"/>
        <v>2</v>
      </c>
      <c r="E71" s="20">
        <f t="shared" si="17"/>
        <v>0</v>
      </c>
      <c r="F71" s="13">
        <f t="shared" si="18"/>
        <v>1</v>
      </c>
      <c r="G71" s="13">
        <f t="shared" si="19"/>
        <v>1</v>
      </c>
      <c r="H71" s="50">
        <f t="shared" si="20"/>
        <v>0</v>
      </c>
      <c r="I71" s="18">
        <f>IFERROR(VLOOKUP(C71,'2025'!A:F,INT,FALSE), 0)</f>
        <v>0</v>
      </c>
      <c r="J71" s="18">
        <f>IFERROR(VLOOKUP(C71,'2025'!A:F,NAT,FALSE), 0)</f>
        <v>0</v>
      </c>
      <c r="K71" s="18">
        <f>IFERROR(VLOOKUP(C71,'2025'!A:F,REG,FALSE), 0)</f>
        <v>0</v>
      </c>
      <c r="L71" s="19">
        <f>IFERROR(VLOOKUP(C71,'2025'!A:F,STUUR,FALSE), 0)</f>
        <v>0</v>
      </c>
      <c r="M71" s="18">
        <f>IFERROR(VLOOKUP(C71,'2024'!A:F,INT,FALSE), 0)</f>
        <v>0</v>
      </c>
      <c r="N71" s="18">
        <f>IFERROR(VLOOKUP(C71,'2024'!A:F,NAT,FALSE), 0)</f>
        <v>0</v>
      </c>
      <c r="O71" s="18">
        <f>IFERROR(VLOOKUP(C71,'2024'!A:F,REG,FALSE), 0)</f>
        <v>1</v>
      </c>
      <c r="P71" s="19">
        <f>IFERROR(VLOOKUP(C71,'2024'!A:F,STUUR,FALSE), 0)</f>
        <v>0</v>
      </c>
      <c r="Q71" s="18">
        <f>IFERROR(VLOOKUP(C71,'2023'!A:F,INT,FALSE), 0)</f>
        <v>0</v>
      </c>
      <c r="R71" s="18">
        <f>IFERROR(VLOOKUP(C71,'2023'!A:F,NAT,FALSE), 0)</f>
        <v>0</v>
      </c>
      <c r="S71" s="18">
        <f>IFERROR(VLOOKUP(C71,'2023'!A:F,REG,FALSE), 0)</f>
        <v>0</v>
      </c>
      <c r="T71" s="19">
        <f>IFERROR(VLOOKUP(C71,'2023'!A:F,STUUR,FALSE), 0)</f>
        <v>0</v>
      </c>
      <c r="U71" s="17">
        <f>IFERROR(VLOOKUP(C71,'2022'!A:F,INT,FALSE), 0)</f>
        <v>0</v>
      </c>
      <c r="V71" s="18">
        <f>IFERROR(VLOOKUP(C71,'2022'!A:F,NAT,FALSE), 0)</f>
        <v>0</v>
      </c>
      <c r="W71" s="18">
        <f>IFERROR(VLOOKUP(C71,'2022'!A:F,REG,FALSE), 0)</f>
        <v>0</v>
      </c>
      <c r="X71" s="18">
        <f>IFERROR(VLOOKUP(C71,'2022'!A:F,STUUR,FALSE), 0)</f>
        <v>0</v>
      </c>
      <c r="Y71" s="17">
        <f>IFERROR(VLOOKUP(C71,'2021'!A:F,INT,FALSE), 0)</f>
        <v>0</v>
      </c>
      <c r="Z71" s="18">
        <f>IFERROR(VLOOKUP(C71,'2021'!A:F,NAT,FALSE), 0)</f>
        <v>0</v>
      </c>
      <c r="AA71" s="18">
        <f>IFERROR(VLOOKUP(C71,'2021'!A:F,REG,FALSE), 0)</f>
        <v>0</v>
      </c>
      <c r="AB71" s="18">
        <f>IFERROR(VLOOKUP(C71,'2021'!A:F,STUUR,FALSE), 0)</f>
        <v>0</v>
      </c>
      <c r="AC71" s="17">
        <f>IFERROR(VLOOKUP(C71,'2020'!A:F,INT,FALSE), 0)</f>
        <v>0</v>
      </c>
      <c r="AD71" s="18">
        <f>IFERROR(VLOOKUP(C71,'2020'!A:F,NAT,FALSE), 0)</f>
        <v>0</v>
      </c>
      <c r="AE71" s="18">
        <f>IFERROR(VLOOKUP(C71,'2020'!A:F,REG,FALSE), 0)</f>
        <v>0</v>
      </c>
      <c r="AF71" s="18">
        <f>IFERROR(VLOOKUP(C71,'2020'!A:F,STUUR,FALSE), 0)</f>
        <v>0</v>
      </c>
      <c r="AG71" s="17">
        <f>IFERROR(VLOOKUP(C71,'2019'!A:F,INT,FALSE), 0)</f>
        <v>0</v>
      </c>
      <c r="AH71" s="18">
        <f>IFERROR(VLOOKUP(C71,'2019'!A:F,NAT,FALSE), 0)</f>
        <v>0</v>
      </c>
      <c r="AI71" s="18">
        <f>IFERROR(VLOOKUP(C71,'2019'!A:F,REG,FALSE), 0)</f>
        <v>0</v>
      </c>
      <c r="AJ71" s="18">
        <f>IFERROR(VLOOKUP(C71,'2019'!A:F,STUUR,FALSE), 0)</f>
        <v>0</v>
      </c>
      <c r="AK71" s="17">
        <f>IFERROR(VLOOKUP(C71,'2018'!A:F,INT,FALSE), 0)</f>
        <v>0</v>
      </c>
      <c r="AL71" s="18">
        <f>IFERROR(VLOOKUP(C71,'2018'!A:F,NAT,FALSE), 0)</f>
        <v>0</v>
      </c>
      <c r="AM71" s="18">
        <f>IFERROR(VLOOKUP(C71,'2018'!A:F,REG,FALSE), 0)</f>
        <v>0</v>
      </c>
      <c r="AN71" s="19">
        <f>IFERROR(VLOOKUP(C71,'2018'!A:F,STUUR,FALSE), 0)</f>
        <v>0</v>
      </c>
      <c r="AO71" s="18">
        <f>IFERROR(VLOOKUP(C71,'2017'!A:F,INT,FALSE), 0)</f>
        <v>0</v>
      </c>
      <c r="AP71" s="18">
        <f>IFERROR(VLOOKUP(C71,'2017'!A:F,NAT,FALSE), 0)</f>
        <v>0</v>
      </c>
      <c r="AQ71" s="18">
        <f>IFERROR(VLOOKUP(C71,'2017'!A:F,REG,FALSE), 0)</f>
        <v>0</v>
      </c>
      <c r="AR71" s="19">
        <f>IFERROR(VLOOKUP(C71,'2017'!A:F,STUUR,FALSE), 0)</f>
        <v>0</v>
      </c>
      <c r="AS71" s="18">
        <f>IFERROR(VLOOKUP(C71,'2016'!A:F,INT,FALSE), 0)</f>
        <v>0</v>
      </c>
      <c r="AT71" s="18">
        <f>IFERROR(VLOOKUP(C71,'2016'!A:F,NAT,FALSE), 0)</f>
        <v>1</v>
      </c>
      <c r="AU71" s="18">
        <f>IFERROR(VLOOKUP(C71,'2016'!A:F,REG,FALSE), 0)</f>
        <v>0</v>
      </c>
      <c r="AV71" s="19">
        <f>IFERROR(VLOOKUP(C71,'2016'!A:F,STUUR,FALSE), 0)</f>
        <v>0</v>
      </c>
      <c r="AW71" s="18">
        <f>IFERROR(VLOOKUP(C71,'2015'!A:F,INT,FALSE), 0)</f>
        <v>0</v>
      </c>
      <c r="AX71" s="18">
        <f>IFERROR(VLOOKUP(C71,'2015'!A:F,NAT,FALSE), 0)</f>
        <v>0</v>
      </c>
      <c r="AY71" s="18">
        <f>IFERROR(VLOOKUP(C71,'2015'!A:F,REG,FALSE), 0)</f>
        <v>0</v>
      </c>
      <c r="AZ71" s="19">
        <f>IFERROR(VLOOKUP(C71,'2015'!A:F,STUUR,FALSE), 0)</f>
        <v>0</v>
      </c>
      <c r="BA71" s="18">
        <f>IFERROR(VLOOKUP(C71,'2014'!A:F,INT,FALSE), 0)</f>
        <v>0</v>
      </c>
      <c r="BB71" s="18">
        <f>IFERROR(VLOOKUP(C71,'2014'!A:F,NAT,FALSE), 0)</f>
        <v>0</v>
      </c>
      <c r="BC71" s="18">
        <f>IFERROR(VLOOKUP(C71,'2014'!A:F,REG,FALSE), 0)</f>
        <v>0</v>
      </c>
      <c r="BD71" s="19">
        <f>IFERROR(VLOOKUP(C71,'2014'!A:F,STUUR,FALSE), 0)</f>
        <v>0</v>
      </c>
      <c r="BE71" s="13">
        <f>IFERROR(VLOOKUP(C71,'2013'!A:F,INT,FALSE), 0)</f>
        <v>0</v>
      </c>
      <c r="BF71" s="13">
        <f>IFERROR(VLOOKUP(C71,'2013'!A:F,NAT,FALSE), 0)</f>
        <v>0</v>
      </c>
      <c r="BG71" s="13">
        <f>IFERROR(VLOOKUP(C71,'2013'!A:F,REG,FALSE), 0)</f>
        <v>0</v>
      </c>
      <c r="BH71" s="13">
        <f>IFERROR(VLOOKUP(C71,'2013'!A:F,STUUR,FALSE), 0)</f>
        <v>0</v>
      </c>
      <c r="BI71" s="20">
        <f>IFERROR(VLOOKUP(C71,'2012'!A:F,INT,FALSE), 0)</f>
        <v>0</v>
      </c>
      <c r="BJ71" s="13">
        <f>IFERROR(VLOOKUP(C71,'2012'!A:F,NAT,FALSE), 0)</f>
        <v>0</v>
      </c>
      <c r="BK71" s="13">
        <f>IFERROR(VLOOKUP(C71,'2012'!A:F,REG,FALSE), 0)</f>
        <v>0</v>
      </c>
      <c r="BL71" s="13">
        <f>IFERROR(VLOOKUP(C71,'2012'!A:F,STUUR,FALSE), 0)</f>
        <v>0</v>
      </c>
      <c r="BM71" s="20">
        <f>IFERROR(VLOOKUP(C71,'2011'!A:F,INT,FALSE), 0)</f>
        <v>0</v>
      </c>
      <c r="BN71" s="13">
        <f>IFERROR(VLOOKUP(C71,'2011'!A:F,NAT,FALSE), 0)</f>
        <v>0</v>
      </c>
      <c r="BO71" s="13">
        <f>IFERROR(VLOOKUP(C71,'2011'!A:F,REG,FALSE), 0)</f>
        <v>0</v>
      </c>
      <c r="BP71" s="13">
        <f>IFERROR(VLOOKUP(C71,'2011'!A:F,STUUR,FALSE), 0)</f>
        <v>0</v>
      </c>
      <c r="BQ71" s="20">
        <f>IFERROR(VLOOKUP(C71,'2010'!A:F,INT,FALSE), 0)</f>
        <v>0</v>
      </c>
      <c r="BR71" s="13">
        <f>IFERROR(VLOOKUP(C71,'2010'!A:F,NAT,FALSE), 0)</f>
        <v>0</v>
      </c>
      <c r="BS71" s="13">
        <f>IFERROR(VLOOKUP(C71,'2010'!A:F,REG,FALSE), 0)</f>
        <v>0</v>
      </c>
      <c r="BT71" s="13">
        <f>IFERROR(VLOOKUP(C71,'2010'!A:F,STUUR,FALSE), 0)</f>
        <v>0</v>
      </c>
      <c r="BU71" s="20">
        <f>IFERROR(VLOOKUP(C71,'2009'!A:F,INT,FALSE), 0)</f>
        <v>0</v>
      </c>
      <c r="BV71" s="13">
        <f>IFERROR(VLOOKUP(C71,'2009'!A:F,NAT,FALSE), 0)</f>
        <v>0</v>
      </c>
      <c r="BW71" s="13">
        <f>IFERROR(VLOOKUP(C71,'2009'!A:F,REG,FALSE), 0)</f>
        <v>0</v>
      </c>
      <c r="BX71" s="13">
        <f>IFERROR(VLOOKUP(C71,'2009'!A:F,STUUR,FALSE), 0)</f>
        <v>0</v>
      </c>
      <c r="BY71" s="20">
        <f>IFERROR(VLOOKUP(C71,'2006'!A:F,INT,FALSE), 0)</f>
        <v>0</v>
      </c>
      <c r="BZ71" s="13">
        <f>IFERROR(VLOOKUP(C71,'2006'!A:F,NAT,FALSE), 0)</f>
        <v>0</v>
      </c>
      <c r="CA71" s="13">
        <f>IFERROR(VLOOKUP(C71,'2006'!A:F,REG,FALSE), 0)</f>
        <v>0</v>
      </c>
      <c r="CB71" s="13">
        <f>IFERROR(VLOOKUP(C71,'2006'!A:F,STUUR,FALSE), 0)</f>
        <v>0</v>
      </c>
      <c r="CC71" s="20">
        <f>IFERROR(VLOOKUP(C71,'2005'!A:F,INT,FALSE), 0)</f>
        <v>0</v>
      </c>
      <c r="CD71" s="13">
        <f>IFERROR(VLOOKUP(C71,'2005'!A:F,NAT,FALSE), 0)</f>
        <v>0</v>
      </c>
      <c r="CE71" s="13">
        <f>IFERROR(VLOOKUP(C71,'2005'!A:F,REG,FALSE), 0)</f>
        <v>0</v>
      </c>
      <c r="CF71" s="13">
        <f>IFERROR(VLOOKUP(C71,'2005'!A:F,STUUR,FALSE), 0)</f>
        <v>0</v>
      </c>
      <c r="CG71" s="20">
        <f>IFERROR(VLOOKUP(C71,'2004'!A:F,INT,FALSE), 0)</f>
        <v>0</v>
      </c>
      <c r="CH71" s="13">
        <f>IFERROR(VLOOKUP(C71,'2004'!A:F,NAT,FALSE), 0)</f>
        <v>0</v>
      </c>
      <c r="CI71" s="13">
        <f>IFERROR(VLOOKUP(C71,'2004'!A:F,REG,FALSE), 0)</f>
        <v>0</v>
      </c>
      <c r="CJ71" s="13">
        <f>IFERROR(VLOOKUP(C71,'2004'!A:F,STUUR,FALSE), 0)</f>
        <v>0</v>
      </c>
      <c r="CK71" s="20">
        <f>IFERROR(VLOOKUP(C71,'2001'!A:F,INT,FALSE), 0)</f>
        <v>0</v>
      </c>
      <c r="CL71" s="13">
        <f>IFERROR(VLOOKUP(C71,'2001'!A:F,NAT,FALSE), 0)</f>
        <v>0</v>
      </c>
      <c r="CM71" s="13">
        <f>IFERROR(VLOOKUP(C71,'2001'!A:F,REG,FALSE), 0)</f>
        <v>0</v>
      </c>
      <c r="CN71" s="13">
        <f>IFERROR(VLOOKUP(C71,'2001'!A:F,STUUR,FALSE), 0)</f>
        <v>0</v>
      </c>
    </row>
    <row r="72" spans="1:92" ht="13" customHeight="1" x14ac:dyDescent="0.55000000000000004">
      <c r="A72" s="13">
        <f t="shared" si="14"/>
        <v>5</v>
      </c>
      <c r="B72" s="13">
        <f t="shared" si="15"/>
        <v>69</v>
      </c>
      <c r="C72" s="29" t="s">
        <v>184</v>
      </c>
      <c r="D72" s="15">
        <f t="shared" si="16"/>
        <v>2</v>
      </c>
      <c r="E72" s="20">
        <f t="shared" si="17"/>
        <v>0</v>
      </c>
      <c r="F72" s="13">
        <f t="shared" si="18"/>
        <v>1</v>
      </c>
      <c r="G72" s="13">
        <f t="shared" si="19"/>
        <v>1</v>
      </c>
      <c r="H72" s="50">
        <f t="shared" si="20"/>
        <v>0</v>
      </c>
      <c r="I72" s="18">
        <f>IFERROR(VLOOKUP(C72,'2025'!A:F,INT,FALSE), 0)</f>
        <v>0</v>
      </c>
      <c r="J72" s="18">
        <f>IFERROR(VLOOKUP(C72,'2025'!A:F,NAT,FALSE), 0)</f>
        <v>0</v>
      </c>
      <c r="K72" s="18">
        <f>IFERROR(VLOOKUP(C72,'2025'!A:F,REG,FALSE), 0)</f>
        <v>0</v>
      </c>
      <c r="L72" s="19">
        <f>IFERROR(VLOOKUP(C72,'2025'!A:F,STUUR,FALSE), 0)</f>
        <v>0</v>
      </c>
      <c r="M72" s="18">
        <f>IFERROR(VLOOKUP(C72,'2024'!A:F,INT,FALSE), 0)</f>
        <v>0</v>
      </c>
      <c r="N72" s="18">
        <f>IFERROR(VLOOKUP(C72,'2024'!A:F,NAT,FALSE), 0)</f>
        <v>0</v>
      </c>
      <c r="O72" s="18">
        <f>IFERROR(VLOOKUP(C72,'2024'!A:F,REG,FALSE), 0)</f>
        <v>0</v>
      </c>
      <c r="P72" s="19">
        <f>IFERROR(VLOOKUP(C72,'2024'!A:F,STUUR,FALSE), 0)</f>
        <v>0</v>
      </c>
      <c r="Q72" s="18">
        <f>IFERROR(VLOOKUP(C72,'2023'!A:F,INT,FALSE), 0)</f>
        <v>0</v>
      </c>
      <c r="R72" s="18">
        <f>IFERROR(VLOOKUP(C72,'2023'!A:F,NAT,FALSE), 0)</f>
        <v>0</v>
      </c>
      <c r="S72" s="18">
        <f>IFERROR(VLOOKUP(C72,'2023'!A:F,REG,FALSE), 0)</f>
        <v>0</v>
      </c>
      <c r="T72" s="19">
        <f>IFERROR(VLOOKUP(C72,'2023'!A:F,STUUR,FALSE), 0)</f>
        <v>0</v>
      </c>
      <c r="U72" s="17">
        <f>IFERROR(VLOOKUP(C72,'2022'!A:F,INT,FALSE), 0)</f>
        <v>0</v>
      </c>
      <c r="V72" s="18">
        <f>IFERROR(VLOOKUP(C72,'2022'!A:F,NAT,FALSE), 0)</f>
        <v>0</v>
      </c>
      <c r="W72" s="18">
        <f>IFERROR(VLOOKUP(C72,'2022'!A:F,REG,FALSE), 0)</f>
        <v>0</v>
      </c>
      <c r="X72" s="18">
        <f>IFERROR(VLOOKUP(C72,'2022'!A:F,STUUR,FALSE), 0)</f>
        <v>0</v>
      </c>
      <c r="Y72" s="17">
        <f>IFERROR(VLOOKUP(C72,'2021'!A:F,INT,FALSE), 0)</f>
        <v>0</v>
      </c>
      <c r="Z72" s="18">
        <f>IFERROR(VLOOKUP(C72,'2021'!A:F,NAT,FALSE), 0)</f>
        <v>0</v>
      </c>
      <c r="AA72" s="18">
        <f>IFERROR(VLOOKUP(C72,'2021'!A:F,REG,FALSE), 0)</f>
        <v>0</v>
      </c>
      <c r="AB72" s="18">
        <f>IFERROR(VLOOKUP(C72,'2021'!A:F,STUUR,FALSE), 0)</f>
        <v>0</v>
      </c>
      <c r="AC72" s="17">
        <f>IFERROR(VLOOKUP(C72,'2020'!A:F,INT,FALSE), 0)</f>
        <v>0</v>
      </c>
      <c r="AD72" s="18">
        <f>IFERROR(VLOOKUP(C72,'2020'!A:F,NAT,FALSE), 0)</f>
        <v>0</v>
      </c>
      <c r="AE72" s="18">
        <f>IFERROR(VLOOKUP(C72,'2020'!A:F,REG,FALSE), 0)</f>
        <v>0</v>
      </c>
      <c r="AF72" s="18">
        <f>IFERROR(VLOOKUP(C72,'2020'!A:F,STUUR,FALSE), 0)</f>
        <v>0</v>
      </c>
      <c r="AG72" s="17">
        <f>IFERROR(VLOOKUP(C72,'2019'!A:F,INT,FALSE), 0)</f>
        <v>0</v>
      </c>
      <c r="AH72" s="18">
        <f>IFERROR(VLOOKUP(C72,'2019'!A:F,NAT,FALSE), 0)</f>
        <v>0</v>
      </c>
      <c r="AI72" s="18">
        <f>IFERROR(VLOOKUP(C72,'2019'!A:F,REG,FALSE), 0)</f>
        <v>0</v>
      </c>
      <c r="AJ72" s="18">
        <f>IFERROR(VLOOKUP(C72,'2019'!A:F,STUUR,FALSE), 0)</f>
        <v>0</v>
      </c>
      <c r="AK72" s="17">
        <f>IFERROR(VLOOKUP(C72,'2018'!A:F,INT,FALSE), 0)</f>
        <v>0</v>
      </c>
      <c r="AL72" s="18">
        <f>IFERROR(VLOOKUP(C72,'2018'!A:F,NAT,FALSE), 0)</f>
        <v>0</v>
      </c>
      <c r="AM72" s="18">
        <f>IFERROR(VLOOKUP(C72,'2018'!A:F,REG,FALSE), 0)</f>
        <v>0</v>
      </c>
      <c r="AN72" s="19">
        <f>IFERROR(VLOOKUP(C72,'2018'!A:F,STUUR,FALSE), 0)</f>
        <v>0</v>
      </c>
      <c r="AO72" s="18">
        <f>IFERROR(VLOOKUP(C72,'2017'!A:F,INT,FALSE), 0)</f>
        <v>0</v>
      </c>
      <c r="AP72" s="18">
        <f>IFERROR(VLOOKUP(C72,'2017'!A:F,NAT,FALSE), 0)</f>
        <v>0</v>
      </c>
      <c r="AQ72" s="18">
        <f>IFERROR(VLOOKUP(C72,'2017'!A:F,REG,FALSE), 0)</f>
        <v>0</v>
      </c>
      <c r="AR72" s="19">
        <f>IFERROR(VLOOKUP(C72,'2017'!A:F,STUUR,FALSE), 0)</f>
        <v>0</v>
      </c>
      <c r="AS72" s="18">
        <f>IFERROR(VLOOKUP(C72,'2016'!A:F,INT,FALSE), 0)</f>
        <v>0</v>
      </c>
      <c r="AT72" s="18">
        <f>IFERROR(VLOOKUP(C72,'2016'!A:F,NAT,FALSE), 0)</f>
        <v>0</v>
      </c>
      <c r="AU72" s="18">
        <f>IFERROR(VLOOKUP(C72,'2016'!A:F,REG,FALSE), 0)</f>
        <v>0</v>
      </c>
      <c r="AV72" s="19">
        <f>IFERROR(VLOOKUP(C72,'2016'!A:F,STUUR,FALSE), 0)</f>
        <v>0</v>
      </c>
      <c r="AW72" s="18">
        <f>IFERROR(VLOOKUP(C72,'2015'!A:F,INT,FALSE), 0)</f>
        <v>0</v>
      </c>
      <c r="AX72" s="18">
        <f>IFERROR(VLOOKUP(C72,'2015'!A:F,NAT,FALSE), 0)</f>
        <v>1</v>
      </c>
      <c r="AY72" s="18">
        <f>IFERROR(VLOOKUP(C72,'2015'!A:F,REG,FALSE), 0)</f>
        <v>1</v>
      </c>
      <c r="AZ72" s="19">
        <f>IFERROR(VLOOKUP(C72,'2015'!A:F,STUUR,FALSE), 0)</f>
        <v>0</v>
      </c>
      <c r="BA72" s="18">
        <f>IFERROR(VLOOKUP(C72,'2014'!A:F,INT,FALSE), 0)</f>
        <v>0</v>
      </c>
      <c r="BB72" s="18">
        <f>IFERROR(VLOOKUP(C72,'2014'!A:F,NAT,FALSE), 0)</f>
        <v>0</v>
      </c>
      <c r="BC72" s="18">
        <f>IFERROR(VLOOKUP(C72,'2014'!A:F,REG,FALSE), 0)</f>
        <v>0</v>
      </c>
      <c r="BD72" s="19">
        <f>IFERROR(VLOOKUP(C72,'2014'!A:F,STUUR,FALSE), 0)</f>
        <v>0</v>
      </c>
      <c r="BE72" s="13">
        <f>IFERROR(VLOOKUP(C72,'2013'!A:F,INT,FALSE), 0)</f>
        <v>0</v>
      </c>
      <c r="BF72" s="13">
        <f>IFERROR(VLOOKUP(C72,'2013'!A:F,NAT,FALSE), 0)</f>
        <v>0</v>
      </c>
      <c r="BG72" s="13">
        <f>IFERROR(VLOOKUP(C72,'2013'!A:F,REG,FALSE), 0)</f>
        <v>0</v>
      </c>
      <c r="BH72" s="13">
        <f>IFERROR(VLOOKUP(C72,'2013'!A:F,STUUR,FALSE), 0)</f>
        <v>0</v>
      </c>
      <c r="BI72" s="20">
        <f>IFERROR(VLOOKUP(C72,'2012'!A:F,INT,FALSE), 0)</f>
        <v>0</v>
      </c>
      <c r="BJ72" s="13">
        <f>IFERROR(VLOOKUP(C72,'2012'!A:F,NAT,FALSE), 0)</f>
        <v>0</v>
      </c>
      <c r="BK72" s="13">
        <f>IFERROR(VLOOKUP(C72,'2012'!A:F,REG,FALSE), 0)</f>
        <v>0</v>
      </c>
      <c r="BL72" s="13">
        <f>IFERROR(VLOOKUP(C72,'2012'!A:F,STUUR,FALSE), 0)</f>
        <v>0</v>
      </c>
      <c r="BM72" s="20">
        <f>IFERROR(VLOOKUP(C72,'2011'!A:F,INT,FALSE), 0)</f>
        <v>0</v>
      </c>
      <c r="BN72" s="13">
        <f>IFERROR(VLOOKUP(C72,'2011'!A:F,NAT,FALSE), 0)</f>
        <v>0</v>
      </c>
      <c r="BO72" s="13">
        <f>IFERROR(VLOOKUP(C72,'2011'!A:F,REG,FALSE), 0)</f>
        <v>0</v>
      </c>
      <c r="BP72" s="13">
        <f>IFERROR(VLOOKUP(C72,'2011'!A:F,STUUR,FALSE), 0)</f>
        <v>0</v>
      </c>
      <c r="BQ72" s="20">
        <f>IFERROR(VLOOKUP(C72,'2010'!A:F,INT,FALSE), 0)</f>
        <v>0</v>
      </c>
      <c r="BR72" s="13">
        <f>IFERROR(VLOOKUP(C72,'2010'!A:F,NAT,FALSE), 0)</f>
        <v>0</v>
      </c>
      <c r="BS72" s="13">
        <f>IFERROR(VLOOKUP(C72,'2010'!A:F,REG,FALSE), 0)</f>
        <v>0</v>
      </c>
      <c r="BT72" s="13">
        <f>IFERROR(VLOOKUP(C72,'2010'!A:F,STUUR,FALSE), 0)</f>
        <v>0</v>
      </c>
      <c r="BU72" s="20">
        <f>IFERROR(VLOOKUP(C72,'2009'!A:F,INT,FALSE), 0)</f>
        <v>0</v>
      </c>
      <c r="BV72" s="13">
        <f>IFERROR(VLOOKUP(C72,'2009'!A:F,NAT,FALSE), 0)</f>
        <v>0</v>
      </c>
      <c r="BW72" s="13">
        <f>IFERROR(VLOOKUP(C72,'2009'!A:F,REG,FALSE), 0)</f>
        <v>0</v>
      </c>
      <c r="BX72" s="13">
        <f>IFERROR(VLOOKUP(C72,'2009'!A:F,STUUR,FALSE), 0)</f>
        <v>0</v>
      </c>
      <c r="BY72" s="20">
        <f>IFERROR(VLOOKUP(C72,'2006'!A:F,INT,FALSE), 0)</f>
        <v>0</v>
      </c>
      <c r="BZ72" s="13">
        <f>IFERROR(VLOOKUP(C72,'2006'!A:F,NAT,FALSE), 0)</f>
        <v>0</v>
      </c>
      <c r="CA72" s="13">
        <f>IFERROR(VLOOKUP(C72,'2006'!A:F,REG,FALSE), 0)</f>
        <v>0</v>
      </c>
      <c r="CB72" s="13">
        <f>IFERROR(VLOOKUP(C72,'2006'!A:F,STUUR,FALSE), 0)</f>
        <v>0</v>
      </c>
      <c r="CC72" s="20">
        <f>IFERROR(VLOOKUP(C72,'2005'!A:F,INT,FALSE), 0)</f>
        <v>0</v>
      </c>
      <c r="CD72" s="13">
        <f>IFERROR(VLOOKUP(C72,'2005'!A:F,NAT,FALSE), 0)</f>
        <v>0</v>
      </c>
      <c r="CE72" s="13">
        <f>IFERROR(VLOOKUP(C72,'2005'!A:F,REG,FALSE), 0)</f>
        <v>0</v>
      </c>
      <c r="CF72" s="13">
        <f>IFERROR(VLOOKUP(C72,'2005'!A:F,STUUR,FALSE), 0)</f>
        <v>0</v>
      </c>
      <c r="CG72" s="20">
        <f>IFERROR(VLOOKUP(C72,'2004'!A:F,INT,FALSE), 0)</f>
        <v>0</v>
      </c>
      <c r="CH72" s="13">
        <f>IFERROR(VLOOKUP(C72,'2004'!A:F,NAT,FALSE), 0)</f>
        <v>0</v>
      </c>
      <c r="CI72" s="13">
        <f>IFERROR(VLOOKUP(C72,'2004'!A:F,REG,FALSE), 0)</f>
        <v>0</v>
      </c>
      <c r="CJ72" s="13">
        <f>IFERROR(VLOOKUP(C72,'2004'!A:F,STUUR,FALSE), 0)</f>
        <v>0</v>
      </c>
      <c r="CK72" s="20">
        <f>IFERROR(VLOOKUP(C72,'2001'!A:F,INT,FALSE), 0)</f>
        <v>0</v>
      </c>
      <c r="CL72" s="13">
        <f>IFERROR(VLOOKUP(C72,'2001'!A:F,NAT,FALSE), 0)</f>
        <v>0</v>
      </c>
      <c r="CM72" s="13">
        <f>IFERROR(VLOOKUP(C72,'2001'!A:F,REG,FALSE), 0)</f>
        <v>0</v>
      </c>
      <c r="CN72" s="13">
        <f>IFERROR(VLOOKUP(C72,'2001'!A:F,STUUR,FALSE), 0)</f>
        <v>0</v>
      </c>
    </row>
    <row r="73" spans="1:92" ht="13" customHeight="1" x14ac:dyDescent="0.55000000000000004">
      <c r="A73" s="13">
        <f t="shared" si="14"/>
        <v>5</v>
      </c>
      <c r="B73" s="13">
        <f t="shared" si="15"/>
        <v>69</v>
      </c>
      <c r="C73" s="16" t="s">
        <v>282</v>
      </c>
      <c r="D73" s="15">
        <f t="shared" si="16"/>
        <v>4</v>
      </c>
      <c r="E73" s="20">
        <f t="shared" si="17"/>
        <v>0</v>
      </c>
      <c r="F73" s="13">
        <f t="shared" si="18"/>
        <v>0</v>
      </c>
      <c r="G73" s="13">
        <f t="shared" si="19"/>
        <v>1</v>
      </c>
      <c r="H73" s="50">
        <f t="shared" si="20"/>
        <v>3</v>
      </c>
      <c r="I73" s="18">
        <f>IFERROR(VLOOKUP(C73,'2025'!A:F,INT,FALSE), 0)</f>
        <v>0</v>
      </c>
      <c r="J73" s="18">
        <f>IFERROR(VLOOKUP(C73,'2025'!A:F,NAT,FALSE), 0)</f>
        <v>0</v>
      </c>
      <c r="K73" s="18">
        <f>IFERROR(VLOOKUP(C73,'2025'!A:F,REG,FALSE), 0)</f>
        <v>0</v>
      </c>
      <c r="L73" s="19">
        <f>IFERROR(VLOOKUP(C73,'2025'!A:F,STUUR,FALSE), 0)</f>
        <v>1</v>
      </c>
      <c r="M73" s="18">
        <f>IFERROR(VLOOKUP(C73,'2024'!A:F,INT,FALSE), 0)</f>
        <v>0</v>
      </c>
      <c r="N73" s="18">
        <f>IFERROR(VLOOKUP(C73,'2024'!A:F,NAT,FALSE), 0)</f>
        <v>0</v>
      </c>
      <c r="O73" s="18">
        <f>IFERROR(VLOOKUP(C73,'2024'!A:F,REG,FALSE), 0)</f>
        <v>1</v>
      </c>
      <c r="P73" s="19">
        <f>IFERROR(VLOOKUP(C73,'2024'!A:F,STUUR,FALSE), 0)</f>
        <v>1</v>
      </c>
      <c r="Q73" s="18">
        <f>IFERROR(VLOOKUP(C73,'2023'!A:F,INT,FALSE), 0)</f>
        <v>0</v>
      </c>
      <c r="R73" s="18">
        <f>IFERROR(VLOOKUP(C73,'2023'!A:F,NAT,FALSE), 0)</f>
        <v>0</v>
      </c>
      <c r="S73" s="18">
        <f>IFERROR(VLOOKUP(C73,'2023'!A:F,REG,FALSE), 0)</f>
        <v>0</v>
      </c>
      <c r="T73" s="19">
        <f>IFERROR(VLOOKUP(C73,'2023'!A:F,STUUR,FALSE), 0)</f>
        <v>0</v>
      </c>
      <c r="U73" s="17">
        <f>IFERROR(VLOOKUP(C73,'2022'!A:F,INT,FALSE), 0)</f>
        <v>0</v>
      </c>
      <c r="V73" s="18">
        <f>IFERROR(VLOOKUP(C73,'2022'!A:F,NAT,FALSE), 0)</f>
        <v>0</v>
      </c>
      <c r="W73" s="18">
        <f>IFERROR(VLOOKUP(C73,'2022'!A:F,REG,FALSE), 0)</f>
        <v>0</v>
      </c>
      <c r="X73" s="18">
        <f>IFERROR(VLOOKUP(C73,'2022'!A:F,STUUR,FALSE), 0)</f>
        <v>1</v>
      </c>
      <c r="Y73" s="17">
        <f>IFERROR(VLOOKUP(C73,'2021'!A:F,INT,FALSE), 0)</f>
        <v>0</v>
      </c>
      <c r="Z73" s="18">
        <f>IFERROR(VLOOKUP(C73,'2021'!A:F,NAT,FALSE), 0)</f>
        <v>0</v>
      </c>
      <c r="AA73" s="18">
        <f>IFERROR(VLOOKUP(C73,'2021'!A:F,REG,FALSE), 0)</f>
        <v>0</v>
      </c>
      <c r="AB73" s="18">
        <f>IFERROR(VLOOKUP(C73,'2021'!A:F,STUUR,FALSE), 0)</f>
        <v>0</v>
      </c>
      <c r="AC73" s="17">
        <f>IFERROR(VLOOKUP(C73,'2020'!A:F,INT,FALSE), 0)</f>
        <v>0</v>
      </c>
      <c r="AD73" s="18">
        <f>IFERROR(VLOOKUP(C73,'2020'!A:F,NAT,FALSE), 0)</f>
        <v>0</v>
      </c>
      <c r="AE73" s="18">
        <f>IFERROR(VLOOKUP(C73,'2020'!A:F,REG,FALSE), 0)</f>
        <v>0</v>
      </c>
      <c r="AF73" s="18">
        <f>IFERROR(VLOOKUP(C73,'2020'!A:F,STUUR,FALSE), 0)</f>
        <v>0</v>
      </c>
      <c r="AG73" s="17">
        <f>IFERROR(VLOOKUP(C73,'2019'!A:F,INT,FALSE), 0)</f>
        <v>0</v>
      </c>
      <c r="AH73" s="18">
        <f>IFERROR(VLOOKUP(C73,'2019'!A:F,NAT,FALSE), 0)</f>
        <v>0</v>
      </c>
      <c r="AI73" s="18">
        <f>IFERROR(VLOOKUP(C73,'2019'!A:F,REG,FALSE), 0)</f>
        <v>0</v>
      </c>
      <c r="AJ73" s="18">
        <f>IFERROR(VLOOKUP(C73,'2019'!A:F,STUUR,FALSE), 0)</f>
        <v>0</v>
      </c>
      <c r="AK73" s="17">
        <f>IFERROR(VLOOKUP(C73,'2018'!A:F,INT,FALSE), 0)</f>
        <v>0</v>
      </c>
      <c r="AL73" s="18">
        <f>IFERROR(VLOOKUP(C73,'2018'!A:F,NAT,FALSE), 0)</f>
        <v>0</v>
      </c>
      <c r="AM73" s="18">
        <f>IFERROR(VLOOKUP(C73,'2018'!A:F,REG,FALSE), 0)</f>
        <v>0</v>
      </c>
      <c r="AN73" s="19">
        <f>IFERROR(VLOOKUP(C73,'2018'!A:F,STUUR,FALSE), 0)</f>
        <v>0</v>
      </c>
      <c r="AO73" s="18">
        <f>IFERROR(VLOOKUP(C73,'2017'!A:F,INT,FALSE), 0)</f>
        <v>0</v>
      </c>
      <c r="AP73" s="18">
        <f>IFERROR(VLOOKUP(C73,'2017'!A:F,NAT,FALSE), 0)</f>
        <v>0</v>
      </c>
      <c r="AQ73" s="18">
        <f>IFERROR(VLOOKUP(C73,'2017'!A:F,REG,FALSE), 0)</f>
        <v>0</v>
      </c>
      <c r="AR73" s="19">
        <f>IFERROR(VLOOKUP(C73,'2017'!A:F,STUUR,FALSE), 0)</f>
        <v>0</v>
      </c>
      <c r="AS73" s="18">
        <f>IFERROR(VLOOKUP(C73,'2016'!A:F,INT,FALSE), 0)</f>
        <v>0</v>
      </c>
      <c r="AT73" s="18">
        <f>IFERROR(VLOOKUP(C73,'2016'!A:F,NAT,FALSE), 0)</f>
        <v>0</v>
      </c>
      <c r="AU73" s="18">
        <f>IFERROR(VLOOKUP(C73,'2016'!A:F,REG,FALSE), 0)</f>
        <v>0</v>
      </c>
      <c r="AV73" s="19">
        <f>IFERROR(VLOOKUP(C73,'2016'!A:F,STUUR,FALSE), 0)</f>
        <v>0</v>
      </c>
      <c r="AW73" s="18">
        <f>IFERROR(VLOOKUP(C73,'2015'!A:F,INT,FALSE), 0)</f>
        <v>0</v>
      </c>
      <c r="AX73" s="18">
        <f>IFERROR(VLOOKUP(C73,'2015'!A:F,NAT,FALSE), 0)</f>
        <v>0</v>
      </c>
      <c r="AY73" s="18">
        <f>IFERROR(VLOOKUP(C73,'2015'!A:F,REG,FALSE), 0)</f>
        <v>0</v>
      </c>
      <c r="AZ73" s="19">
        <f>IFERROR(VLOOKUP(C73,'2015'!A:F,STUUR,FALSE), 0)</f>
        <v>0</v>
      </c>
      <c r="BA73" s="18">
        <f>IFERROR(VLOOKUP(C73,'2014'!A:F,INT,FALSE), 0)</f>
        <v>0</v>
      </c>
      <c r="BB73" s="18">
        <f>IFERROR(VLOOKUP(C73,'2014'!A:F,NAT,FALSE), 0)</f>
        <v>0</v>
      </c>
      <c r="BC73" s="18">
        <f>IFERROR(VLOOKUP(C73,'2014'!A:F,REG,FALSE), 0)</f>
        <v>0</v>
      </c>
      <c r="BD73" s="19">
        <f>IFERROR(VLOOKUP(C73,'2014'!A:F,STUUR,FALSE), 0)</f>
        <v>0</v>
      </c>
      <c r="BE73" s="13">
        <f>IFERROR(VLOOKUP(C73,'2013'!A:F,INT,FALSE), 0)</f>
        <v>0</v>
      </c>
      <c r="BF73" s="13">
        <f>IFERROR(VLOOKUP(C73,'2013'!A:F,NAT,FALSE), 0)</f>
        <v>0</v>
      </c>
      <c r="BG73" s="13">
        <f>IFERROR(VLOOKUP(C73,'2013'!A:F,REG,FALSE), 0)</f>
        <v>0</v>
      </c>
      <c r="BH73" s="13">
        <f>IFERROR(VLOOKUP(C73,'2013'!A:F,STUUR,FALSE), 0)</f>
        <v>0</v>
      </c>
      <c r="BI73" s="20">
        <f>IFERROR(VLOOKUP(C73,'2012'!A:F,INT,FALSE), 0)</f>
        <v>0</v>
      </c>
      <c r="BJ73" s="13">
        <f>IFERROR(VLOOKUP(C73,'2012'!A:F,NAT,FALSE), 0)</f>
        <v>0</v>
      </c>
      <c r="BK73" s="13">
        <f>IFERROR(VLOOKUP(C73,'2012'!A:F,REG,FALSE), 0)</f>
        <v>0</v>
      </c>
      <c r="BL73" s="13">
        <f>IFERROR(VLOOKUP(C73,'2012'!A:F,STUUR,FALSE), 0)</f>
        <v>0</v>
      </c>
      <c r="BM73" s="20">
        <f>IFERROR(VLOOKUP(C73,'2011'!A:F,INT,FALSE), 0)</f>
        <v>0</v>
      </c>
      <c r="BN73" s="13">
        <f>IFERROR(VLOOKUP(C73,'2011'!A:F,NAT,FALSE), 0)</f>
        <v>0</v>
      </c>
      <c r="BO73" s="13">
        <f>IFERROR(VLOOKUP(C73,'2011'!A:F,REG,FALSE), 0)</f>
        <v>0</v>
      </c>
      <c r="BP73" s="13">
        <f>IFERROR(VLOOKUP(C73,'2011'!A:F,STUUR,FALSE), 0)</f>
        <v>0</v>
      </c>
      <c r="BQ73" s="20">
        <f>IFERROR(VLOOKUP(C73,'2010'!A:F,INT,FALSE), 0)</f>
        <v>0</v>
      </c>
      <c r="BR73" s="13">
        <f>IFERROR(VLOOKUP(C73,'2010'!A:F,NAT,FALSE), 0)</f>
        <v>0</v>
      </c>
      <c r="BS73" s="13">
        <f>IFERROR(VLOOKUP(C73,'2010'!A:F,REG,FALSE), 0)</f>
        <v>0</v>
      </c>
      <c r="BT73" s="13">
        <f>IFERROR(VLOOKUP(C73,'2010'!A:F,STUUR,FALSE), 0)</f>
        <v>0</v>
      </c>
      <c r="BU73" s="20">
        <f>IFERROR(VLOOKUP(C73,'2009'!A:F,INT,FALSE), 0)</f>
        <v>0</v>
      </c>
      <c r="BV73" s="13">
        <f>IFERROR(VLOOKUP(C73,'2009'!A:F,NAT,FALSE), 0)</f>
        <v>0</v>
      </c>
      <c r="BW73" s="13">
        <f>IFERROR(VLOOKUP(C73,'2009'!A:F,REG,FALSE), 0)</f>
        <v>0</v>
      </c>
      <c r="BX73" s="13">
        <f>IFERROR(VLOOKUP(C73,'2009'!A:F,STUUR,FALSE), 0)</f>
        <v>0</v>
      </c>
      <c r="BY73" s="20">
        <f>IFERROR(VLOOKUP(C73,'2006'!A:F,INT,FALSE), 0)</f>
        <v>0</v>
      </c>
      <c r="BZ73" s="13">
        <f>IFERROR(VLOOKUP(C73,'2006'!A:F,NAT,FALSE), 0)</f>
        <v>0</v>
      </c>
      <c r="CA73" s="13">
        <f>IFERROR(VLOOKUP(C73,'2006'!A:F,REG,FALSE), 0)</f>
        <v>0</v>
      </c>
      <c r="CB73" s="13">
        <f>IFERROR(VLOOKUP(C73,'2006'!A:F,STUUR,FALSE), 0)</f>
        <v>0</v>
      </c>
      <c r="CC73" s="20">
        <f>IFERROR(VLOOKUP(C73,'2005'!A:F,INT,FALSE), 0)</f>
        <v>0</v>
      </c>
      <c r="CD73" s="13">
        <f>IFERROR(VLOOKUP(C73,'2005'!A:F,NAT,FALSE), 0)</f>
        <v>0</v>
      </c>
      <c r="CE73" s="13">
        <f>IFERROR(VLOOKUP(C73,'2005'!A:F,REG,FALSE), 0)</f>
        <v>0</v>
      </c>
      <c r="CF73" s="13">
        <f>IFERROR(VLOOKUP(C73,'2005'!A:F,STUUR,FALSE), 0)</f>
        <v>0</v>
      </c>
      <c r="CG73" s="20">
        <f>IFERROR(VLOOKUP(C73,'2004'!A:F,INT,FALSE), 0)</f>
        <v>0</v>
      </c>
      <c r="CH73" s="13">
        <f>IFERROR(VLOOKUP(C73,'2004'!A:F,NAT,FALSE), 0)</f>
        <v>0</v>
      </c>
      <c r="CI73" s="13">
        <f>IFERROR(VLOOKUP(C73,'2004'!A:F,REG,FALSE), 0)</f>
        <v>0</v>
      </c>
      <c r="CJ73" s="13">
        <f>IFERROR(VLOOKUP(C73,'2004'!A:F,STUUR,FALSE), 0)</f>
        <v>0</v>
      </c>
      <c r="CK73" s="20">
        <f>IFERROR(VLOOKUP(C73,'2001'!A:F,INT,FALSE), 0)</f>
        <v>0</v>
      </c>
      <c r="CL73" s="13">
        <f>IFERROR(VLOOKUP(C73,'2001'!A:F,NAT,FALSE), 0)</f>
        <v>0</v>
      </c>
      <c r="CM73" s="13">
        <f>IFERROR(VLOOKUP(C73,'2001'!A:F,REG,FALSE), 0)</f>
        <v>0</v>
      </c>
      <c r="CN73" s="13">
        <f>IFERROR(VLOOKUP(C73,'2001'!A:F,STUUR,FALSE), 0)</f>
        <v>0</v>
      </c>
    </row>
    <row r="74" spans="1:92" ht="13" customHeight="1" x14ac:dyDescent="0.55000000000000004">
      <c r="A74" s="13">
        <f t="shared" si="14"/>
        <v>5</v>
      </c>
      <c r="B74" s="13">
        <f t="shared" si="15"/>
        <v>69</v>
      </c>
      <c r="C74" s="16" t="s">
        <v>76</v>
      </c>
      <c r="D74" s="15">
        <f t="shared" si="16"/>
        <v>5</v>
      </c>
      <c r="E74" s="20">
        <f t="shared" si="17"/>
        <v>0</v>
      </c>
      <c r="F74" s="13">
        <f t="shared" si="18"/>
        <v>0</v>
      </c>
      <c r="G74" s="13">
        <f t="shared" si="19"/>
        <v>0</v>
      </c>
      <c r="H74" s="50">
        <f t="shared" si="20"/>
        <v>5</v>
      </c>
      <c r="I74" s="18">
        <f>IFERROR(VLOOKUP(C74,'2025'!A:F,INT,FALSE), 0)</f>
        <v>0</v>
      </c>
      <c r="J74" s="18">
        <f>IFERROR(VLOOKUP(C74,'2025'!A:F,NAT,FALSE), 0)</f>
        <v>0</v>
      </c>
      <c r="K74" s="18">
        <f>IFERROR(VLOOKUP(C74,'2025'!A:F,REG,FALSE), 0)</f>
        <v>0</v>
      </c>
      <c r="L74" s="19">
        <f>IFERROR(VLOOKUP(C74,'2025'!A:F,STUUR,FALSE), 0)</f>
        <v>0</v>
      </c>
      <c r="M74" s="18">
        <f>IFERROR(VLOOKUP(C74,'2024'!A:F,INT,FALSE), 0)</f>
        <v>0</v>
      </c>
      <c r="N74" s="18">
        <f>IFERROR(VLOOKUP(C74,'2024'!A:F,NAT,FALSE), 0)</f>
        <v>0</v>
      </c>
      <c r="O74" s="18">
        <f>IFERROR(VLOOKUP(C74,'2024'!A:F,REG,FALSE), 0)</f>
        <v>0</v>
      </c>
      <c r="P74" s="19">
        <f>IFERROR(VLOOKUP(C74,'2024'!A:F,STUUR,FALSE), 0)</f>
        <v>0</v>
      </c>
      <c r="Q74" s="18">
        <f>IFERROR(VLOOKUP(C74,'2023'!A:F,INT,FALSE), 0)</f>
        <v>0</v>
      </c>
      <c r="R74" s="18">
        <f>IFERROR(VLOOKUP(C74,'2023'!A:F,NAT,FALSE), 0)</f>
        <v>0</v>
      </c>
      <c r="S74" s="18">
        <f>IFERROR(VLOOKUP(C74,'2023'!A:F,REG,FALSE), 0)</f>
        <v>0</v>
      </c>
      <c r="T74" s="19">
        <f>IFERROR(VLOOKUP(C74,'2023'!A:F,STUUR,FALSE), 0)</f>
        <v>0</v>
      </c>
      <c r="U74" s="17">
        <f>IFERROR(VLOOKUP(C74,'2022'!A:F,INT,FALSE), 0)</f>
        <v>0</v>
      </c>
      <c r="V74" s="18">
        <f>IFERROR(VLOOKUP(C74,'2022'!A:F,NAT,FALSE), 0)</f>
        <v>0</v>
      </c>
      <c r="W74" s="18">
        <f>IFERROR(VLOOKUP(C74,'2022'!A:F,REG,FALSE), 0)</f>
        <v>0</v>
      </c>
      <c r="X74" s="18">
        <f>IFERROR(VLOOKUP(C74,'2022'!A:F,STUUR,FALSE), 0)</f>
        <v>0</v>
      </c>
      <c r="Y74" s="17">
        <f>IFERROR(VLOOKUP(C74,'2021'!A:F,INT,FALSE), 0)</f>
        <v>0</v>
      </c>
      <c r="Z74" s="18">
        <f>IFERROR(VLOOKUP(C74,'2021'!A:F,NAT,FALSE), 0)</f>
        <v>0</v>
      </c>
      <c r="AA74" s="18">
        <f>IFERROR(VLOOKUP(C74,'2021'!A:F,REG,FALSE), 0)</f>
        <v>0</v>
      </c>
      <c r="AB74" s="18">
        <f>IFERROR(VLOOKUP(C74,'2021'!A:F,STUUR,FALSE), 0)</f>
        <v>0</v>
      </c>
      <c r="AC74" s="17">
        <f>IFERROR(VLOOKUP(C74,'2020'!A:F,INT,FALSE), 0)</f>
        <v>0</v>
      </c>
      <c r="AD74" s="18">
        <f>IFERROR(VLOOKUP(C74,'2020'!A:F,NAT,FALSE), 0)</f>
        <v>0</v>
      </c>
      <c r="AE74" s="18">
        <f>IFERROR(VLOOKUP(C74,'2020'!A:F,REG,FALSE), 0)</f>
        <v>0</v>
      </c>
      <c r="AF74" s="18">
        <f>IFERROR(VLOOKUP(C74,'2020'!A:F,STUUR,FALSE), 0)</f>
        <v>0</v>
      </c>
      <c r="AG74" s="17">
        <f>IFERROR(VLOOKUP(C74,'2019'!A:F,INT,FALSE), 0)</f>
        <v>0</v>
      </c>
      <c r="AH74" s="18">
        <f>IFERROR(VLOOKUP(C74,'2019'!A:F,NAT,FALSE), 0)</f>
        <v>0</v>
      </c>
      <c r="AI74" s="18">
        <f>IFERROR(VLOOKUP(C74,'2019'!A:F,REG,FALSE), 0)</f>
        <v>0</v>
      </c>
      <c r="AJ74" s="18">
        <f>IFERROR(VLOOKUP(C74,'2019'!A:F,STUUR,FALSE), 0)</f>
        <v>0</v>
      </c>
      <c r="AK74" s="17">
        <f>IFERROR(VLOOKUP(C74,'2018'!A:F,INT,FALSE), 0)</f>
        <v>0</v>
      </c>
      <c r="AL74" s="18">
        <f>IFERROR(VLOOKUP(C74,'2018'!A:F,NAT,FALSE), 0)</f>
        <v>0</v>
      </c>
      <c r="AM74" s="18">
        <f>IFERROR(VLOOKUP(C74,'2018'!A:F,REG,FALSE), 0)</f>
        <v>0</v>
      </c>
      <c r="AN74" s="19">
        <f>IFERROR(VLOOKUP(C74,'2018'!A:F,STUUR,FALSE), 0)</f>
        <v>0</v>
      </c>
      <c r="AO74" s="18">
        <f>IFERROR(VLOOKUP(C74,'2017'!A:F,INT,FALSE), 0)</f>
        <v>0</v>
      </c>
      <c r="AP74" s="18">
        <f>IFERROR(VLOOKUP(C74,'2017'!A:F,NAT,FALSE), 0)</f>
        <v>0</v>
      </c>
      <c r="AQ74" s="18">
        <f>IFERROR(VLOOKUP(C74,'2017'!A:F,REG,FALSE), 0)</f>
        <v>0</v>
      </c>
      <c r="AR74" s="19">
        <f>IFERROR(VLOOKUP(C74,'2017'!A:F,STUUR,FALSE), 0)</f>
        <v>0</v>
      </c>
      <c r="AS74" s="18">
        <f>IFERROR(VLOOKUP(C74,'2016'!A:F,INT,FALSE), 0)</f>
        <v>0</v>
      </c>
      <c r="AT74" s="18">
        <f>IFERROR(VLOOKUP(C74,'2016'!A:F,NAT,FALSE), 0)</f>
        <v>0</v>
      </c>
      <c r="AU74" s="18">
        <f>IFERROR(VLOOKUP(C74,'2016'!A:F,REG,FALSE), 0)</f>
        <v>0</v>
      </c>
      <c r="AV74" s="19">
        <f>IFERROR(VLOOKUP(C74,'2016'!A:F,STUUR,FALSE), 0)</f>
        <v>0</v>
      </c>
      <c r="AW74" s="18">
        <f>IFERROR(VLOOKUP(C74,'2015'!A:F,INT,FALSE), 0)</f>
        <v>0</v>
      </c>
      <c r="AX74" s="18">
        <f>IFERROR(VLOOKUP(C74,'2015'!A:F,NAT,FALSE), 0)</f>
        <v>0</v>
      </c>
      <c r="AY74" s="18">
        <f>IFERROR(VLOOKUP(C74,'2015'!A:F,REG,FALSE), 0)</f>
        <v>0</v>
      </c>
      <c r="AZ74" s="19">
        <f>IFERROR(VLOOKUP(C74,'2015'!A:F,STUUR,FALSE), 0)</f>
        <v>0</v>
      </c>
      <c r="BA74" s="18">
        <f>IFERROR(VLOOKUP(C74,'2014'!A:F,INT,FALSE), 0)</f>
        <v>0</v>
      </c>
      <c r="BB74" s="18">
        <f>IFERROR(VLOOKUP(C74,'2014'!A:F,NAT,FALSE), 0)</f>
        <v>0</v>
      </c>
      <c r="BC74" s="18">
        <f>IFERROR(VLOOKUP(C74,'2014'!A:F,REG,FALSE), 0)</f>
        <v>0</v>
      </c>
      <c r="BD74" s="19">
        <f>IFERROR(VLOOKUP(C74,'2014'!A:F,STUUR,FALSE), 0)</f>
        <v>0</v>
      </c>
      <c r="BE74" s="13">
        <f>IFERROR(VLOOKUP(C74,'2013'!A:F,INT,FALSE), 0)</f>
        <v>0</v>
      </c>
      <c r="BF74" s="13">
        <f>IFERROR(VLOOKUP(C74,'2013'!A:F,NAT,FALSE), 0)</f>
        <v>0</v>
      </c>
      <c r="BG74" s="13">
        <f>IFERROR(VLOOKUP(C74,'2013'!A:F,REG,FALSE), 0)</f>
        <v>0</v>
      </c>
      <c r="BH74" s="13">
        <f>IFERROR(VLOOKUP(C74,'2013'!A:F,STUUR,FALSE), 0)</f>
        <v>3</v>
      </c>
      <c r="BI74" s="20">
        <f>IFERROR(VLOOKUP(C74,'2012'!A:F,INT,FALSE), 0)</f>
        <v>0</v>
      </c>
      <c r="BJ74" s="13">
        <f>IFERROR(VLOOKUP(C74,'2012'!A:F,NAT,FALSE), 0)</f>
        <v>0</v>
      </c>
      <c r="BK74" s="13">
        <f>IFERROR(VLOOKUP(C74,'2012'!A:F,REG,FALSE), 0)</f>
        <v>0</v>
      </c>
      <c r="BL74" s="13">
        <f>IFERROR(VLOOKUP(C74,'2012'!A:F,STUUR,FALSE), 0)</f>
        <v>0</v>
      </c>
      <c r="BM74" s="20">
        <f>IFERROR(VLOOKUP(C74,'2011'!A:F,INT,FALSE), 0)</f>
        <v>0</v>
      </c>
      <c r="BN74" s="13">
        <f>IFERROR(VLOOKUP(C74,'2011'!A:F,NAT,FALSE), 0)</f>
        <v>0</v>
      </c>
      <c r="BO74" s="13">
        <f>IFERROR(VLOOKUP(C74,'2011'!A:F,REG,FALSE), 0)</f>
        <v>0</v>
      </c>
      <c r="BP74" s="13">
        <f>IFERROR(VLOOKUP(C74,'2011'!A:F,STUUR,FALSE), 0)</f>
        <v>2</v>
      </c>
      <c r="BQ74" s="20">
        <f>IFERROR(VLOOKUP(C74,'2010'!A:F,INT,FALSE), 0)</f>
        <v>0</v>
      </c>
      <c r="BR74" s="13">
        <f>IFERROR(VLOOKUP(C74,'2010'!A:F,NAT,FALSE), 0)</f>
        <v>0</v>
      </c>
      <c r="BS74" s="13">
        <f>IFERROR(VLOOKUP(C74,'2010'!A:F,REG,FALSE), 0)</f>
        <v>0</v>
      </c>
      <c r="BT74" s="13">
        <f>IFERROR(VLOOKUP(C74,'2010'!A:F,STUUR,FALSE), 0)</f>
        <v>0</v>
      </c>
      <c r="BU74" s="20">
        <f>IFERROR(VLOOKUP(C74,'2009'!A:F,INT,FALSE), 0)</f>
        <v>0</v>
      </c>
      <c r="BV74" s="13">
        <f>IFERROR(VLOOKUP(C74,'2009'!A:F,NAT,FALSE), 0)</f>
        <v>0</v>
      </c>
      <c r="BW74" s="13">
        <f>IFERROR(VLOOKUP(C74,'2009'!A:F,REG,FALSE), 0)</f>
        <v>0</v>
      </c>
      <c r="BX74" s="13">
        <f>IFERROR(VLOOKUP(C74,'2009'!A:F,STUUR,FALSE), 0)</f>
        <v>0</v>
      </c>
      <c r="BY74" s="20">
        <f>IFERROR(VLOOKUP(C74,'2006'!A:F,INT,FALSE), 0)</f>
        <v>0</v>
      </c>
      <c r="BZ74" s="13">
        <f>IFERROR(VLOOKUP(C74,'2006'!A:F,NAT,FALSE), 0)</f>
        <v>0</v>
      </c>
      <c r="CA74" s="13">
        <f>IFERROR(VLOOKUP(C74,'2006'!A:F,REG,FALSE), 0)</f>
        <v>0</v>
      </c>
      <c r="CB74" s="13">
        <f>IFERROR(VLOOKUP(C74,'2006'!A:F,STUUR,FALSE), 0)</f>
        <v>0</v>
      </c>
      <c r="CC74" s="20">
        <f>IFERROR(VLOOKUP(C74,'2005'!A:F,INT,FALSE), 0)</f>
        <v>0</v>
      </c>
      <c r="CD74" s="13">
        <f>IFERROR(VLOOKUP(C74,'2005'!A:F,NAT,FALSE), 0)</f>
        <v>0</v>
      </c>
      <c r="CE74" s="13">
        <f>IFERROR(VLOOKUP(C74,'2005'!A:F,REG,FALSE), 0)</f>
        <v>0</v>
      </c>
      <c r="CF74" s="13">
        <f>IFERROR(VLOOKUP(C74,'2005'!A:F,STUUR,FALSE), 0)</f>
        <v>0</v>
      </c>
      <c r="CG74" s="20">
        <f>IFERROR(VLOOKUP(C74,'2004'!A:F,INT,FALSE), 0)</f>
        <v>0</v>
      </c>
      <c r="CH74" s="13">
        <f>IFERROR(VLOOKUP(C74,'2004'!A:F,NAT,FALSE), 0)</f>
        <v>0</v>
      </c>
      <c r="CI74" s="13">
        <f>IFERROR(VLOOKUP(C74,'2004'!A:F,REG,FALSE), 0)</f>
        <v>0</v>
      </c>
      <c r="CJ74" s="13">
        <f>IFERROR(VLOOKUP(C74,'2004'!A:F,STUUR,FALSE), 0)</f>
        <v>0</v>
      </c>
      <c r="CK74" s="20">
        <f>IFERROR(VLOOKUP(C74,'2001'!A:F,INT,FALSE), 0)</f>
        <v>0</v>
      </c>
      <c r="CL74" s="13">
        <f>IFERROR(VLOOKUP(C74,'2001'!A:F,NAT,FALSE), 0)</f>
        <v>0</v>
      </c>
      <c r="CM74" s="13">
        <f>IFERROR(VLOOKUP(C74,'2001'!A:F,REG,FALSE), 0)</f>
        <v>0</v>
      </c>
      <c r="CN74" s="13">
        <f>IFERROR(VLOOKUP(C74,'2001'!A:F,STUUR,FALSE), 0)</f>
        <v>0</v>
      </c>
    </row>
    <row r="75" spans="1:92" ht="13" customHeight="1" x14ac:dyDescent="0.55000000000000004">
      <c r="A75" s="13">
        <f t="shared" si="14"/>
        <v>4</v>
      </c>
      <c r="B75" s="13">
        <f t="shared" si="15"/>
        <v>73</v>
      </c>
      <c r="C75" s="14" t="s">
        <v>44</v>
      </c>
      <c r="D75" s="15">
        <f t="shared" si="16"/>
        <v>2</v>
      </c>
      <c r="E75" s="20">
        <f t="shared" si="17"/>
        <v>0</v>
      </c>
      <c r="F75" s="13">
        <f t="shared" si="18"/>
        <v>0</v>
      </c>
      <c r="G75" s="13">
        <f t="shared" si="19"/>
        <v>2</v>
      </c>
      <c r="H75" s="50">
        <f t="shared" si="20"/>
        <v>0</v>
      </c>
      <c r="I75" s="18">
        <f>IFERROR(VLOOKUP(C75,'2025'!A:F,INT,FALSE), 0)</f>
        <v>0</v>
      </c>
      <c r="J75" s="18">
        <f>IFERROR(VLOOKUP(C75,'2025'!A:F,NAT,FALSE), 0)</f>
        <v>0</v>
      </c>
      <c r="K75" s="18">
        <f>IFERROR(VLOOKUP(C75,'2025'!A:F,REG,FALSE), 0)</f>
        <v>0</v>
      </c>
      <c r="L75" s="19">
        <f>IFERROR(VLOOKUP(C75,'2025'!A:F,STUUR,FALSE), 0)</f>
        <v>0</v>
      </c>
      <c r="M75" s="18">
        <f>IFERROR(VLOOKUP(C75,'2024'!A:F,INT,FALSE), 0)</f>
        <v>0</v>
      </c>
      <c r="N75" s="18">
        <f>IFERROR(VLOOKUP(C75,'2024'!A:F,NAT,FALSE), 0)</f>
        <v>0</v>
      </c>
      <c r="O75" s="18">
        <f>IFERROR(VLOOKUP(C75,'2024'!A:F,REG,FALSE), 0)</f>
        <v>0</v>
      </c>
      <c r="P75" s="19">
        <f>IFERROR(VLOOKUP(C75,'2024'!A:F,STUUR,FALSE), 0)</f>
        <v>0</v>
      </c>
      <c r="Q75" s="18">
        <f>IFERROR(VLOOKUP(C75,'2023'!A:F,INT,FALSE), 0)</f>
        <v>0</v>
      </c>
      <c r="R75" s="18">
        <f>IFERROR(VLOOKUP(C75,'2023'!A:F,NAT,FALSE), 0)</f>
        <v>0</v>
      </c>
      <c r="S75" s="18">
        <f>IFERROR(VLOOKUP(C75,'2023'!A:F,REG,FALSE), 0)</f>
        <v>0</v>
      </c>
      <c r="T75" s="19">
        <f>IFERROR(VLOOKUP(C75,'2023'!A:F,STUUR,FALSE), 0)</f>
        <v>0</v>
      </c>
      <c r="U75" s="17">
        <f>IFERROR(VLOOKUP(C75,'2022'!A:F,INT,FALSE), 0)</f>
        <v>0</v>
      </c>
      <c r="V75" s="18">
        <f>IFERROR(VLOOKUP(C75,'2022'!A:F,NAT,FALSE), 0)</f>
        <v>0</v>
      </c>
      <c r="W75" s="18">
        <f>IFERROR(VLOOKUP(C75,'2022'!A:F,REG,FALSE), 0)</f>
        <v>0</v>
      </c>
      <c r="X75" s="18">
        <f>IFERROR(VLOOKUP(C75,'2022'!A:F,STUUR,FALSE), 0)</f>
        <v>0</v>
      </c>
      <c r="Y75" s="17">
        <f>IFERROR(VLOOKUP(C75,'2021'!A:F,INT,FALSE), 0)</f>
        <v>0</v>
      </c>
      <c r="Z75" s="18">
        <f>IFERROR(VLOOKUP(C75,'2021'!A:F,NAT,FALSE), 0)</f>
        <v>0</v>
      </c>
      <c r="AA75" s="18">
        <f>IFERROR(VLOOKUP(C75,'2021'!A:F,REG,FALSE), 0)</f>
        <v>0</v>
      </c>
      <c r="AB75" s="18">
        <f>IFERROR(VLOOKUP(C75,'2021'!A:F,STUUR,FALSE), 0)</f>
        <v>0</v>
      </c>
      <c r="AC75" s="17">
        <f>IFERROR(VLOOKUP(C75,'2020'!A:F,INT,FALSE), 0)</f>
        <v>0</v>
      </c>
      <c r="AD75" s="18">
        <f>IFERROR(VLOOKUP(C75,'2020'!A:F,NAT,FALSE), 0)</f>
        <v>0</v>
      </c>
      <c r="AE75" s="18">
        <f>IFERROR(VLOOKUP(C75,'2020'!A:F,REG,FALSE), 0)</f>
        <v>0</v>
      </c>
      <c r="AF75" s="18">
        <f>IFERROR(VLOOKUP(C75,'2020'!A:F,STUUR,FALSE), 0)</f>
        <v>0</v>
      </c>
      <c r="AG75" s="17">
        <f>IFERROR(VLOOKUP(C75,'2019'!A:F,INT,FALSE), 0)</f>
        <v>0</v>
      </c>
      <c r="AH75" s="18">
        <f>IFERROR(VLOOKUP(C75,'2019'!A:F,NAT,FALSE), 0)</f>
        <v>0</v>
      </c>
      <c r="AI75" s="18">
        <f>IFERROR(VLOOKUP(C75,'2019'!A:F,REG,FALSE), 0)</f>
        <v>0</v>
      </c>
      <c r="AJ75" s="18">
        <f>IFERROR(VLOOKUP(C75,'2019'!A:F,STUUR,FALSE), 0)</f>
        <v>0</v>
      </c>
      <c r="AK75" s="17">
        <f>IFERROR(VLOOKUP(C75,'2018'!A:F,INT,FALSE), 0)</f>
        <v>0</v>
      </c>
      <c r="AL75" s="18">
        <f>IFERROR(VLOOKUP(C75,'2018'!A:F,NAT,FALSE), 0)</f>
        <v>0</v>
      </c>
      <c r="AM75" s="18">
        <f>IFERROR(VLOOKUP(C75,'2018'!A:F,REG,FALSE), 0)</f>
        <v>0</v>
      </c>
      <c r="AN75" s="19">
        <f>IFERROR(VLOOKUP(C75,'2018'!A:F,STUUR,FALSE), 0)</f>
        <v>0</v>
      </c>
      <c r="AO75" s="18">
        <f>IFERROR(VLOOKUP(C75,'2017'!A:F,INT,FALSE), 0)</f>
        <v>0</v>
      </c>
      <c r="AP75" s="18">
        <f>IFERROR(VLOOKUP(C75,'2017'!A:F,NAT,FALSE), 0)</f>
        <v>0</v>
      </c>
      <c r="AQ75" s="18">
        <f>IFERROR(VLOOKUP(C75,'2017'!A:F,REG,FALSE), 0)</f>
        <v>0</v>
      </c>
      <c r="AR75" s="19">
        <f>IFERROR(VLOOKUP(C75,'2017'!A:F,STUUR,FALSE), 0)</f>
        <v>0</v>
      </c>
      <c r="AS75" s="18">
        <f>IFERROR(VLOOKUP(C75,'2016'!A:F,INT,FALSE), 0)</f>
        <v>0</v>
      </c>
      <c r="AT75" s="18">
        <f>IFERROR(VLOOKUP(C75,'2016'!A:F,NAT,FALSE), 0)</f>
        <v>0</v>
      </c>
      <c r="AU75" s="18">
        <f>IFERROR(VLOOKUP(C75,'2016'!A:F,REG,FALSE), 0)</f>
        <v>0</v>
      </c>
      <c r="AV75" s="19">
        <f>IFERROR(VLOOKUP(C75,'2016'!A:F,STUUR,FALSE), 0)</f>
        <v>0</v>
      </c>
      <c r="AW75" s="18">
        <f>IFERROR(VLOOKUP(C75,'2015'!A:F,INT,FALSE), 0)</f>
        <v>0</v>
      </c>
      <c r="AX75" s="18">
        <f>IFERROR(VLOOKUP(C75,'2015'!A:F,NAT,FALSE), 0)</f>
        <v>0</v>
      </c>
      <c r="AY75" s="18">
        <f>IFERROR(VLOOKUP(C75,'2015'!A:F,REG,FALSE), 0)</f>
        <v>0</v>
      </c>
      <c r="AZ75" s="19">
        <f>IFERROR(VLOOKUP(C75,'2015'!A:F,STUUR,FALSE), 0)</f>
        <v>0</v>
      </c>
      <c r="BA75" s="18">
        <f>IFERROR(VLOOKUP(C75,'2014'!A:F,INT,FALSE), 0)</f>
        <v>0</v>
      </c>
      <c r="BB75" s="18">
        <f>IFERROR(VLOOKUP(C75,'2014'!A:F,NAT,FALSE), 0)</f>
        <v>0</v>
      </c>
      <c r="BC75" s="18">
        <f>IFERROR(VLOOKUP(C75,'2014'!A:F,REG,FALSE), 0)</f>
        <v>0</v>
      </c>
      <c r="BD75" s="19">
        <f>IFERROR(VLOOKUP(C75,'2014'!A:F,STUUR,FALSE), 0)</f>
        <v>0</v>
      </c>
      <c r="BE75" s="13">
        <f>IFERROR(VLOOKUP(C75,'2013'!A:F,INT,FALSE), 0)</f>
        <v>0</v>
      </c>
      <c r="BF75" s="13">
        <f>IFERROR(VLOOKUP(C75,'2013'!A:F,NAT,FALSE), 0)</f>
        <v>0</v>
      </c>
      <c r="BG75" s="13">
        <f>IFERROR(VLOOKUP(C75,'2013'!A:F,REG,FALSE), 0)</f>
        <v>0</v>
      </c>
      <c r="BH75" s="13">
        <f>IFERROR(VLOOKUP(C75,'2013'!A:F,STUUR,FALSE), 0)</f>
        <v>0</v>
      </c>
      <c r="BI75" s="20">
        <f>IFERROR(VLOOKUP(C75,'2012'!A:F,INT,FALSE), 0)</f>
        <v>0</v>
      </c>
      <c r="BJ75" s="13">
        <f>IFERROR(VLOOKUP(C75,'2012'!A:F,NAT,FALSE), 0)</f>
        <v>0</v>
      </c>
      <c r="BK75" s="13">
        <f>IFERROR(VLOOKUP(C75,'2012'!A:F,REG,FALSE), 0)</f>
        <v>0</v>
      </c>
      <c r="BL75" s="13">
        <f>IFERROR(VLOOKUP(C75,'2012'!A:F,STUUR,FALSE), 0)</f>
        <v>0</v>
      </c>
      <c r="BM75" s="20">
        <f>IFERROR(VLOOKUP(C75,'2011'!A:F,INT,FALSE), 0)</f>
        <v>0</v>
      </c>
      <c r="BN75" s="13">
        <f>IFERROR(VLOOKUP(C75,'2011'!A:F,NAT,FALSE), 0)</f>
        <v>0</v>
      </c>
      <c r="BO75" s="13">
        <f>IFERROR(VLOOKUP(C75,'2011'!A:F,REG,FALSE), 0)</f>
        <v>2</v>
      </c>
      <c r="BP75" s="13">
        <f>IFERROR(VLOOKUP(C75,'2011'!A:F,STUUR,FALSE), 0)</f>
        <v>0</v>
      </c>
      <c r="BQ75" s="20">
        <f>IFERROR(VLOOKUP(C75,'2010'!A:F,INT,FALSE), 0)</f>
        <v>0</v>
      </c>
      <c r="BR75" s="13">
        <f>IFERROR(VLOOKUP(C75,'2010'!A:F,NAT,FALSE), 0)</f>
        <v>0</v>
      </c>
      <c r="BS75" s="13">
        <f>IFERROR(VLOOKUP(C75,'2010'!A:F,REG,FALSE), 0)</f>
        <v>0</v>
      </c>
      <c r="BT75" s="13">
        <f>IFERROR(VLOOKUP(C75,'2010'!A:F,STUUR,FALSE), 0)</f>
        <v>0</v>
      </c>
      <c r="BU75" s="20">
        <f>IFERROR(VLOOKUP(C75,'2009'!A:F,INT,FALSE), 0)</f>
        <v>0</v>
      </c>
      <c r="BV75" s="13">
        <f>IFERROR(VLOOKUP(C75,'2009'!A:F,NAT,FALSE), 0)</f>
        <v>0</v>
      </c>
      <c r="BW75" s="13">
        <f>IFERROR(VLOOKUP(C75,'2009'!A:F,REG,FALSE), 0)</f>
        <v>0</v>
      </c>
      <c r="BX75" s="13">
        <f>IFERROR(VLOOKUP(C75,'2009'!A:F,STUUR,FALSE), 0)</f>
        <v>0</v>
      </c>
      <c r="BY75" s="20">
        <f>IFERROR(VLOOKUP(C75,'2006'!A:F,INT,FALSE), 0)</f>
        <v>0</v>
      </c>
      <c r="BZ75" s="13">
        <f>IFERROR(VLOOKUP(C75,'2006'!A:F,NAT,FALSE), 0)</f>
        <v>0</v>
      </c>
      <c r="CA75" s="13">
        <f>IFERROR(VLOOKUP(C75,'2006'!A:F,REG,FALSE), 0)</f>
        <v>0</v>
      </c>
      <c r="CB75" s="13">
        <f>IFERROR(VLOOKUP(C75,'2006'!A:F,STUUR,FALSE), 0)</f>
        <v>0</v>
      </c>
      <c r="CC75" s="20">
        <f>IFERROR(VLOOKUP(C75,'2005'!A:F,INT,FALSE), 0)</f>
        <v>0</v>
      </c>
      <c r="CD75" s="13">
        <f>IFERROR(VLOOKUP(C75,'2005'!A:F,NAT,FALSE), 0)</f>
        <v>0</v>
      </c>
      <c r="CE75" s="13">
        <f>IFERROR(VLOOKUP(C75,'2005'!A:F,REG,FALSE), 0)</f>
        <v>0</v>
      </c>
      <c r="CF75" s="13">
        <f>IFERROR(VLOOKUP(C75,'2005'!A:F,STUUR,FALSE), 0)</f>
        <v>0</v>
      </c>
      <c r="CG75" s="20">
        <f>IFERROR(VLOOKUP(C75,'2004'!A:F,INT,FALSE), 0)</f>
        <v>0</v>
      </c>
      <c r="CH75" s="13">
        <f>IFERROR(VLOOKUP(C75,'2004'!A:F,NAT,FALSE), 0)</f>
        <v>0</v>
      </c>
      <c r="CI75" s="13">
        <f>IFERROR(VLOOKUP(C75,'2004'!A:F,REG,FALSE), 0)</f>
        <v>0</v>
      </c>
      <c r="CJ75" s="13">
        <f>IFERROR(VLOOKUP(C75,'2004'!A:F,STUUR,FALSE), 0)</f>
        <v>0</v>
      </c>
      <c r="CK75" s="20">
        <f>IFERROR(VLOOKUP(C75,'2001'!A:F,INT,FALSE), 0)</f>
        <v>0</v>
      </c>
      <c r="CL75" s="13">
        <f>IFERROR(VLOOKUP(C75,'2001'!A:F,NAT,FALSE), 0)</f>
        <v>0</v>
      </c>
      <c r="CM75" s="13">
        <f>IFERROR(VLOOKUP(C75,'2001'!A:F,REG,FALSE), 0)</f>
        <v>0</v>
      </c>
      <c r="CN75" s="13">
        <f>IFERROR(VLOOKUP(C75,'2001'!A:F,STUUR,FALSE), 0)</f>
        <v>0</v>
      </c>
    </row>
    <row r="76" spans="1:92" ht="13" customHeight="1" x14ac:dyDescent="0.55000000000000004">
      <c r="A76" s="13">
        <f t="shared" si="14"/>
        <v>4</v>
      </c>
      <c r="B76" s="13">
        <f t="shared" si="15"/>
        <v>73</v>
      </c>
      <c r="C76" s="16" t="s">
        <v>214</v>
      </c>
      <c r="D76" s="15">
        <f t="shared" si="16"/>
        <v>2</v>
      </c>
      <c r="E76" s="20">
        <f t="shared" si="17"/>
        <v>0</v>
      </c>
      <c r="F76" s="13">
        <f t="shared" si="18"/>
        <v>0</v>
      </c>
      <c r="G76" s="13">
        <f t="shared" si="19"/>
        <v>2</v>
      </c>
      <c r="H76" s="50">
        <f t="shared" si="20"/>
        <v>0</v>
      </c>
      <c r="I76" s="18">
        <f>IFERROR(VLOOKUP(C76,'2025'!A:F,INT,FALSE), 0)</f>
        <v>0</v>
      </c>
      <c r="J76" s="18">
        <f>IFERROR(VLOOKUP(C76,'2025'!A:F,NAT,FALSE), 0)</f>
        <v>0</v>
      </c>
      <c r="K76" s="18">
        <f>IFERROR(VLOOKUP(C76,'2025'!A:F,REG,FALSE), 0)</f>
        <v>0</v>
      </c>
      <c r="L76" s="19">
        <f>IFERROR(VLOOKUP(C76,'2025'!A:F,STUUR,FALSE), 0)</f>
        <v>0</v>
      </c>
      <c r="M76" s="18">
        <f>IFERROR(VLOOKUP(C76,'2024'!A:F,INT,FALSE), 0)</f>
        <v>0</v>
      </c>
      <c r="N76" s="18">
        <f>IFERROR(VLOOKUP(C76,'2024'!A:F,NAT,FALSE), 0)</f>
        <v>0</v>
      </c>
      <c r="O76" s="18">
        <f>IFERROR(VLOOKUP(C76,'2024'!A:F,REG,FALSE), 0)</f>
        <v>1</v>
      </c>
      <c r="P76" s="19">
        <f>IFERROR(VLOOKUP(C76,'2024'!A:F,STUUR,FALSE), 0)</f>
        <v>0</v>
      </c>
      <c r="Q76" s="18">
        <f>IFERROR(VLOOKUP(C76,'2023'!A:F,INT,FALSE), 0)</f>
        <v>0</v>
      </c>
      <c r="R76" s="18">
        <f>IFERROR(VLOOKUP(C76,'2023'!A:F,NAT,FALSE), 0)</f>
        <v>0</v>
      </c>
      <c r="S76" s="18">
        <f>IFERROR(VLOOKUP(C76,'2023'!A:F,REG,FALSE), 0)</f>
        <v>0</v>
      </c>
      <c r="T76" s="19">
        <f>IFERROR(VLOOKUP(C76,'2023'!A:F,STUUR,FALSE), 0)</f>
        <v>0</v>
      </c>
      <c r="U76" s="17">
        <f>IFERROR(VLOOKUP(C76,'2022'!A:F,INT,FALSE), 0)</f>
        <v>0</v>
      </c>
      <c r="V76" s="18">
        <f>IFERROR(VLOOKUP(C76,'2022'!A:F,NAT,FALSE), 0)</f>
        <v>0</v>
      </c>
      <c r="W76" s="18">
        <f>IFERROR(VLOOKUP(C76,'2022'!A:F,REG,FALSE), 0)</f>
        <v>0</v>
      </c>
      <c r="X76" s="18">
        <f>IFERROR(VLOOKUP(C76,'2022'!A:F,STUUR,FALSE), 0)</f>
        <v>0</v>
      </c>
      <c r="Y76" s="17">
        <f>IFERROR(VLOOKUP(C76,'2021'!A:F,INT,FALSE), 0)</f>
        <v>0</v>
      </c>
      <c r="Z76" s="18">
        <f>IFERROR(VLOOKUP(C76,'2021'!A:F,NAT,FALSE), 0)</f>
        <v>0</v>
      </c>
      <c r="AA76" s="18">
        <f>IFERROR(VLOOKUP(C76,'2021'!A:F,REG,FALSE), 0)</f>
        <v>0</v>
      </c>
      <c r="AB76" s="18">
        <f>IFERROR(VLOOKUP(C76,'2021'!A:F,STUUR,FALSE), 0)</f>
        <v>0</v>
      </c>
      <c r="AC76" s="17">
        <f>IFERROR(VLOOKUP(C76,'2020'!A:F,INT,FALSE), 0)</f>
        <v>0</v>
      </c>
      <c r="AD76" s="18">
        <f>IFERROR(VLOOKUP(C76,'2020'!A:F,NAT,FALSE), 0)</f>
        <v>0</v>
      </c>
      <c r="AE76" s="18">
        <f>IFERROR(VLOOKUP(C76,'2020'!A:F,REG,FALSE), 0)</f>
        <v>0</v>
      </c>
      <c r="AF76" s="18">
        <f>IFERROR(VLOOKUP(C76,'2020'!A:F,STUUR,FALSE), 0)</f>
        <v>0</v>
      </c>
      <c r="AG76" s="17">
        <f>IFERROR(VLOOKUP(C76,'2019'!A:F,INT,FALSE), 0)</f>
        <v>0</v>
      </c>
      <c r="AH76" s="18">
        <f>IFERROR(VLOOKUP(C76,'2019'!A:F,NAT,FALSE), 0)</f>
        <v>0</v>
      </c>
      <c r="AI76" s="18">
        <f>IFERROR(VLOOKUP(C76,'2019'!A:F,REG,FALSE), 0)</f>
        <v>0</v>
      </c>
      <c r="AJ76" s="18">
        <f>IFERROR(VLOOKUP(C76,'2019'!A:F,STUUR,FALSE), 0)</f>
        <v>0</v>
      </c>
      <c r="AK76" s="17">
        <f>IFERROR(VLOOKUP(C76,'2018'!A:F,INT,FALSE), 0)</f>
        <v>0</v>
      </c>
      <c r="AL76" s="18">
        <f>IFERROR(VLOOKUP(C76,'2018'!A:F,NAT,FALSE), 0)</f>
        <v>0</v>
      </c>
      <c r="AM76" s="18">
        <f>IFERROR(VLOOKUP(C76,'2018'!A:F,REG,FALSE), 0)</f>
        <v>0</v>
      </c>
      <c r="AN76" s="19">
        <f>IFERROR(VLOOKUP(C76,'2018'!A:F,STUUR,FALSE), 0)</f>
        <v>0</v>
      </c>
      <c r="AO76" s="18">
        <f>IFERROR(VLOOKUP(C76,'2017'!A:F,INT,FALSE), 0)</f>
        <v>0</v>
      </c>
      <c r="AP76" s="18">
        <f>IFERROR(VLOOKUP(C76,'2017'!A:F,NAT,FALSE), 0)</f>
        <v>0</v>
      </c>
      <c r="AQ76" s="18">
        <f>IFERROR(VLOOKUP(C76,'2017'!A:F,REG,FALSE), 0)</f>
        <v>1</v>
      </c>
      <c r="AR76" s="19">
        <f>IFERROR(VLOOKUP(C76,'2017'!A:F,STUUR,FALSE), 0)</f>
        <v>0</v>
      </c>
      <c r="AS76" s="18">
        <f>IFERROR(VLOOKUP(C76,'2016'!A:F,INT,FALSE), 0)</f>
        <v>0</v>
      </c>
      <c r="AT76" s="18">
        <f>IFERROR(VLOOKUP(C76,'2016'!A:F,NAT,FALSE), 0)</f>
        <v>0</v>
      </c>
      <c r="AU76" s="18">
        <f>IFERROR(VLOOKUP(C76,'2016'!A:F,REG,FALSE), 0)</f>
        <v>0</v>
      </c>
      <c r="AV76" s="19">
        <f>IFERROR(VLOOKUP(C76,'2016'!A:F,STUUR,FALSE), 0)</f>
        <v>0</v>
      </c>
      <c r="AW76" s="18">
        <f>IFERROR(VLOOKUP(C76,'2015'!A:F,INT,FALSE), 0)</f>
        <v>0</v>
      </c>
      <c r="AX76" s="18">
        <f>IFERROR(VLOOKUP(C76,'2015'!A:F,NAT,FALSE), 0)</f>
        <v>0</v>
      </c>
      <c r="AY76" s="18">
        <f>IFERROR(VLOOKUP(C76,'2015'!A:F,REG,FALSE), 0)</f>
        <v>0</v>
      </c>
      <c r="AZ76" s="19">
        <f>IFERROR(VLOOKUP(C76,'2015'!A:F,STUUR,FALSE), 0)</f>
        <v>0</v>
      </c>
      <c r="BA76" s="18">
        <f>IFERROR(VLOOKUP(C76,'2014'!A:F,INT,FALSE), 0)</f>
        <v>0</v>
      </c>
      <c r="BB76" s="18">
        <f>IFERROR(VLOOKUP(C76,'2014'!A:F,NAT,FALSE), 0)</f>
        <v>0</v>
      </c>
      <c r="BC76" s="18">
        <f>IFERROR(VLOOKUP(C76,'2014'!A:F,REG,FALSE), 0)</f>
        <v>0</v>
      </c>
      <c r="BD76" s="19">
        <f>IFERROR(VLOOKUP(C76,'2014'!A:F,STUUR,FALSE), 0)</f>
        <v>0</v>
      </c>
      <c r="BE76" s="13">
        <f>IFERROR(VLOOKUP(C76,'2013'!A:F,INT,FALSE), 0)</f>
        <v>0</v>
      </c>
      <c r="BF76" s="13">
        <f>IFERROR(VLOOKUP(C76,'2013'!A:F,NAT,FALSE), 0)</f>
        <v>0</v>
      </c>
      <c r="BG76" s="13">
        <f>IFERROR(VLOOKUP(C76,'2013'!A:F,REG,FALSE), 0)</f>
        <v>0</v>
      </c>
      <c r="BH76" s="13">
        <f>IFERROR(VLOOKUP(C76,'2013'!A:F,STUUR,FALSE), 0)</f>
        <v>0</v>
      </c>
      <c r="BI76" s="20">
        <f>IFERROR(VLOOKUP(C76,'2012'!A:F,INT,FALSE), 0)</f>
        <v>0</v>
      </c>
      <c r="BJ76" s="13">
        <f>IFERROR(VLOOKUP(C76,'2012'!A:F,NAT,FALSE), 0)</f>
        <v>0</v>
      </c>
      <c r="BK76" s="13">
        <f>IFERROR(VLOOKUP(C76,'2012'!A:F,REG,FALSE), 0)</f>
        <v>0</v>
      </c>
      <c r="BL76" s="13">
        <f>IFERROR(VLOOKUP(C76,'2012'!A:F,STUUR,FALSE), 0)</f>
        <v>0</v>
      </c>
      <c r="BM76" s="20">
        <f>IFERROR(VLOOKUP(C76,'2011'!A:F,INT,FALSE), 0)</f>
        <v>0</v>
      </c>
      <c r="BN76" s="13">
        <f>IFERROR(VLOOKUP(C76,'2011'!A:F,NAT,FALSE), 0)</f>
        <v>0</v>
      </c>
      <c r="BO76" s="13">
        <f>IFERROR(VLOOKUP(C76,'2011'!A:F,REG,FALSE), 0)</f>
        <v>0</v>
      </c>
      <c r="BP76" s="13">
        <f>IFERROR(VLOOKUP(C76,'2011'!A:F,STUUR,FALSE), 0)</f>
        <v>0</v>
      </c>
      <c r="BQ76" s="20">
        <f>IFERROR(VLOOKUP(C76,'2010'!A:F,INT,FALSE), 0)</f>
        <v>0</v>
      </c>
      <c r="BR76" s="13">
        <f>IFERROR(VLOOKUP(C76,'2010'!A:F,NAT,FALSE), 0)</f>
        <v>0</v>
      </c>
      <c r="BS76" s="13">
        <f>IFERROR(VLOOKUP(C76,'2010'!A:F,REG,FALSE), 0)</f>
        <v>0</v>
      </c>
      <c r="BT76" s="13">
        <f>IFERROR(VLOOKUP(C76,'2010'!A:F,STUUR,FALSE), 0)</f>
        <v>0</v>
      </c>
      <c r="BU76" s="20">
        <f>IFERROR(VLOOKUP(C76,'2009'!A:F,INT,FALSE), 0)</f>
        <v>0</v>
      </c>
      <c r="BV76" s="13">
        <f>IFERROR(VLOOKUP(C76,'2009'!A:F,NAT,FALSE), 0)</f>
        <v>0</v>
      </c>
      <c r="BW76" s="13">
        <f>IFERROR(VLOOKUP(C76,'2009'!A:F,REG,FALSE), 0)</f>
        <v>0</v>
      </c>
      <c r="BX76" s="13">
        <f>IFERROR(VLOOKUP(C76,'2009'!A:F,STUUR,FALSE), 0)</f>
        <v>0</v>
      </c>
      <c r="BY76" s="20">
        <f>IFERROR(VLOOKUP(C76,'2006'!A:F,INT,FALSE), 0)</f>
        <v>0</v>
      </c>
      <c r="BZ76" s="13">
        <f>IFERROR(VLOOKUP(C76,'2006'!A:F,NAT,FALSE), 0)</f>
        <v>0</v>
      </c>
      <c r="CA76" s="13">
        <f>IFERROR(VLOOKUP(C76,'2006'!A:F,REG,FALSE), 0)</f>
        <v>0</v>
      </c>
      <c r="CB76" s="13">
        <f>IFERROR(VLOOKUP(C76,'2006'!A:F,STUUR,FALSE), 0)</f>
        <v>0</v>
      </c>
      <c r="CC76" s="20">
        <f>IFERROR(VLOOKUP(C76,'2005'!A:F,INT,FALSE), 0)</f>
        <v>0</v>
      </c>
      <c r="CD76" s="13">
        <f>IFERROR(VLOOKUP(C76,'2005'!A:F,NAT,FALSE), 0)</f>
        <v>0</v>
      </c>
      <c r="CE76" s="13">
        <f>IFERROR(VLOOKUP(C76,'2005'!A:F,REG,FALSE), 0)</f>
        <v>0</v>
      </c>
      <c r="CF76" s="13">
        <f>IFERROR(VLOOKUP(C76,'2005'!A:F,STUUR,FALSE), 0)</f>
        <v>0</v>
      </c>
      <c r="CG76" s="20">
        <f>IFERROR(VLOOKUP(C76,'2004'!A:F,INT,FALSE), 0)</f>
        <v>0</v>
      </c>
      <c r="CH76" s="13">
        <f>IFERROR(VLOOKUP(C76,'2004'!A:F,NAT,FALSE), 0)</f>
        <v>0</v>
      </c>
      <c r="CI76" s="13">
        <f>IFERROR(VLOOKUP(C76,'2004'!A:F,REG,FALSE), 0)</f>
        <v>0</v>
      </c>
      <c r="CJ76" s="13">
        <f>IFERROR(VLOOKUP(C76,'2004'!A:F,STUUR,FALSE), 0)</f>
        <v>0</v>
      </c>
      <c r="CK76" s="20">
        <f>IFERROR(VLOOKUP(C76,'2001'!A:F,INT,FALSE), 0)</f>
        <v>0</v>
      </c>
      <c r="CL76" s="13">
        <f>IFERROR(VLOOKUP(C76,'2001'!A:F,NAT,FALSE), 0)</f>
        <v>0</v>
      </c>
      <c r="CM76" s="13">
        <f>IFERROR(VLOOKUP(C76,'2001'!A:F,REG,FALSE), 0)</f>
        <v>0</v>
      </c>
      <c r="CN76" s="13">
        <f>IFERROR(VLOOKUP(C76,'2001'!A:F,STUUR,FALSE), 0)</f>
        <v>0</v>
      </c>
    </row>
    <row r="77" spans="1:92" ht="13" customHeight="1" x14ac:dyDescent="0.55000000000000004">
      <c r="A77" s="13">
        <f t="shared" si="14"/>
        <v>4</v>
      </c>
      <c r="B77" s="13">
        <f t="shared" si="15"/>
        <v>73</v>
      </c>
      <c r="C77" s="14" t="s">
        <v>49</v>
      </c>
      <c r="D77" s="15">
        <f t="shared" si="16"/>
        <v>2</v>
      </c>
      <c r="E77" s="20">
        <f t="shared" si="17"/>
        <v>0</v>
      </c>
      <c r="F77" s="13">
        <f t="shared" si="18"/>
        <v>0</v>
      </c>
      <c r="G77" s="13">
        <f t="shared" si="19"/>
        <v>2</v>
      </c>
      <c r="H77" s="50">
        <f t="shared" si="20"/>
        <v>0</v>
      </c>
      <c r="I77" s="18">
        <f>IFERROR(VLOOKUP(C77,'2025'!A:F,INT,FALSE), 0)</f>
        <v>0</v>
      </c>
      <c r="J77" s="18">
        <f>IFERROR(VLOOKUP(C77,'2025'!A:F,NAT,FALSE), 0)</f>
        <v>0</v>
      </c>
      <c r="K77" s="18">
        <f>IFERROR(VLOOKUP(C77,'2025'!A:F,REG,FALSE), 0)</f>
        <v>0</v>
      </c>
      <c r="L77" s="19">
        <f>IFERROR(VLOOKUP(C77,'2025'!A:F,STUUR,FALSE), 0)</f>
        <v>0</v>
      </c>
      <c r="M77" s="18">
        <f>IFERROR(VLOOKUP(C77,'2024'!A:F,INT,FALSE), 0)</f>
        <v>0</v>
      </c>
      <c r="N77" s="18">
        <f>IFERROR(VLOOKUP(C77,'2024'!A:F,NAT,FALSE), 0)</f>
        <v>0</v>
      </c>
      <c r="O77" s="18">
        <f>IFERROR(VLOOKUP(C77,'2024'!A:F,REG,FALSE), 0)</f>
        <v>0</v>
      </c>
      <c r="P77" s="19">
        <f>IFERROR(VLOOKUP(C77,'2024'!A:F,STUUR,FALSE), 0)</f>
        <v>0</v>
      </c>
      <c r="Q77" s="18">
        <f>IFERROR(VLOOKUP(C77,'2023'!A:F,INT,FALSE), 0)</f>
        <v>0</v>
      </c>
      <c r="R77" s="18">
        <f>IFERROR(VLOOKUP(C77,'2023'!A:F,NAT,FALSE), 0)</f>
        <v>0</v>
      </c>
      <c r="S77" s="18">
        <f>IFERROR(VLOOKUP(C77,'2023'!A:F,REG,FALSE), 0)</f>
        <v>0</v>
      </c>
      <c r="T77" s="19">
        <f>IFERROR(VLOOKUP(C77,'2023'!A:F,STUUR,FALSE), 0)</f>
        <v>0</v>
      </c>
      <c r="U77" s="17">
        <f>IFERROR(VLOOKUP(C77,'2022'!A:F,INT,FALSE), 0)</f>
        <v>0</v>
      </c>
      <c r="V77" s="18">
        <f>IFERROR(VLOOKUP(C77,'2022'!A:F,NAT,FALSE), 0)</f>
        <v>0</v>
      </c>
      <c r="W77" s="18">
        <f>IFERROR(VLOOKUP(C77,'2022'!A:F,REG,FALSE), 0)</f>
        <v>0</v>
      </c>
      <c r="X77" s="18">
        <f>IFERROR(VLOOKUP(C77,'2022'!A:F,STUUR,FALSE), 0)</f>
        <v>0</v>
      </c>
      <c r="Y77" s="17">
        <f>IFERROR(VLOOKUP(C77,'2021'!A:F,INT,FALSE), 0)</f>
        <v>0</v>
      </c>
      <c r="Z77" s="18">
        <f>IFERROR(VLOOKUP(C77,'2021'!A:F,NAT,FALSE), 0)</f>
        <v>0</v>
      </c>
      <c r="AA77" s="18">
        <f>IFERROR(VLOOKUP(C77,'2021'!A:F,REG,FALSE), 0)</f>
        <v>0</v>
      </c>
      <c r="AB77" s="18">
        <f>IFERROR(VLOOKUP(C77,'2021'!A:F,STUUR,FALSE), 0)</f>
        <v>0</v>
      </c>
      <c r="AC77" s="17">
        <f>IFERROR(VLOOKUP(C77,'2020'!A:F,INT,FALSE), 0)</f>
        <v>0</v>
      </c>
      <c r="AD77" s="18">
        <f>IFERROR(VLOOKUP(C77,'2020'!A:F,NAT,FALSE), 0)</f>
        <v>0</v>
      </c>
      <c r="AE77" s="18">
        <f>IFERROR(VLOOKUP(C77,'2020'!A:F,REG,FALSE), 0)</f>
        <v>0</v>
      </c>
      <c r="AF77" s="18">
        <f>IFERROR(VLOOKUP(C77,'2020'!A:F,STUUR,FALSE), 0)</f>
        <v>0</v>
      </c>
      <c r="AG77" s="17">
        <f>IFERROR(VLOOKUP(C77,'2019'!A:F,INT,FALSE), 0)</f>
        <v>0</v>
      </c>
      <c r="AH77" s="18">
        <f>IFERROR(VLOOKUP(C77,'2019'!A:F,NAT,FALSE), 0)</f>
        <v>0</v>
      </c>
      <c r="AI77" s="18">
        <f>IFERROR(VLOOKUP(C77,'2019'!A:F,REG,FALSE), 0)</f>
        <v>0</v>
      </c>
      <c r="AJ77" s="18">
        <f>IFERROR(VLOOKUP(C77,'2019'!A:F,STUUR,FALSE), 0)</f>
        <v>0</v>
      </c>
      <c r="AK77" s="17">
        <f>IFERROR(VLOOKUP(C77,'2018'!A:F,INT,FALSE), 0)</f>
        <v>0</v>
      </c>
      <c r="AL77" s="18">
        <f>IFERROR(VLOOKUP(C77,'2018'!A:F,NAT,FALSE), 0)</f>
        <v>0</v>
      </c>
      <c r="AM77" s="18">
        <f>IFERROR(VLOOKUP(C77,'2018'!A:F,REG,FALSE), 0)</f>
        <v>0</v>
      </c>
      <c r="AN77" s="19">
        <f>IFERROR(VLOOKUP(C77,'2018'!A:F,STUUR,FALSE), 0)</f>
        <v>0</v>
      </c>
      <c r="AO77" s="18">
        <f>IFERROR(VLOOKUP(C77,'2017'!A:F,INT,FALSE), 0)</f>
        <v>0</v>
      </c>
      <c r="AP77" s="18">
        <f>IFERROR(VLOOKUP(C77,'2017'!A:F,NAT,FALSE), 0)</f>
        <v>0</v>
      </c>
      <c r="AQ77" s="18">
        <f>IFERROR(VLOOKUP(C77,'2017'!A:F,REG,FALSE), 0)</f>
        <v>0</v>
      </c>
      <c r="AR77" s="19">
        <f>IFERROR(VLOOKUP(C77,'2017'!A:F,STUUR,FALSE), 0)</f>
        <v>0</v>
      </c>
      <c r="AS77" s="18">
        <f>IFERROR(VLOOKUP(C77,'2016'!A:F,INT,FALSE), 0)</f>
        <v>0</v>
      </c>
      <c r="AT77" s="18">
        <f>IFERROR(VLOOKUP(C77,'2016'!A:F,NAT,FALSE), 0)</f>
        <v>0</v>
      </c>
      <c r="AU77" s="18">
        <f>IFERROR(VLOOKUP(C77,'2016'!A:F,REG,FALSE), 0)</f>
        <v>0</v>
      </c>
      <c r="AV77" s="19">
        <f>IFERROR(VLOOKUP(C77,'2016'!A:F,STUUR,FALSE), 0)</f>
        <v>0</v>
      </c>
      <c r="AW77" s="18">
        <f>IFERROR(VLOOKUP(C77,'2015'!A:F,INT,FALSE), 0)</f>
        <v>0</v>
      </c>
      <c r="AX77" s="18">
        <f>IFERROR(VLOOKUP(C77,'2015'!A:F,NAT,FALSE), 0)</f>
        <v>0</v>
      </c>
      <c r="AY77" s="18">
        <f>IFERROR(VLOOKUP(C77,'2015'!A:F,REG,FALSE), 0)</f>
        <v>0</v>
      </c>
      <c r="AZ77" s="19">
        <f>IFERROR(VLOOKUP(C77,'2015'!A:F,STUUR,FALSE), 0)</f>
        <v>0</v>
      </c>
      <c r="BA77" s="18">
        <f>IFERROR(VLOOKUP(C77,'2014'!A:F,INT,FALSE), 0)</f>
        <v>0</v>
      </c>
      <c r="BB77" s="18">
        <f>IFERROR(VLOOKUP(C77,'2014'!A:F,NAT,FALSE), 0)</f>
        <v>0</v>
      </c>
      <c r="BC77" s="18">
        <f>IFERROR(VLOOKUP(C77,'2014'!A:F,REG,FALSE), 0)</f>
        <v>0</v>
      </c>
      <c r="BD77" s="19">
        <f>IFERROR(VLOOKUP(C77,'2014'!A:F,STUUR,FALSE), 0)</f>
        <v>0</v>
      </c>
      <c r="BE77" s="13">
        <f>IFERROR(VLOOKUP(C77,'2013'!A:F,INT,FALSE), 0)</f>
        <v>0</v>
      </c>
      <c r="BF77" s="13">
        <f>IFERROR(VLOOKUP(C77,'2013'!A:F,NAT,FALSE), 0)</f>
        <v>0</v>
      </c>
      <c r="BG77" s="13">
        <f>IFERROR(VLOOKUP(C77,'2013'!A:F,REG,FALSE), 0)</f>
        <v>2</v>
      </c>
      <c r="BH77" s="13">
        <f>IFERROR(VLOOKUP(C77,'2013'!A:F,STUUR,FALSE), 0)</f>
        <v>0</v>
      </c>
      <c r="BI77" s="20">
        <f>IFERROR(VLOOKUP(C77,'2012'!A:F,INT,FALSE), 0)</f>
        <v>0</v>
      </c>
      <c r="BJ77" s="13">
        <f>IFERROR(VLOOKUP(C77,'2012'!A:F,NAT,FALSE), 0)</f>
        <v>0</v>
      </c>
      <c r="BK77" s="13">
        <f>IFERROR(VLOOKUP(C77,'2012'!A:F,REG,FALSE), 0)</f>
        <v>0</v>
      </c>
      <c r="BL77" s="13">
        <f>IFERROR(VLOOKUP(C77,'2012'!A:F,STUUR,FALSE), 0)</f>
        <v>0</v>
      </c>
      <c r="BM77" s="20">
        <f>IFERROR(VLOOKUP(C77,'2011'!A:F,INT,FALSE), 0)</f>
        <v>0</v>
      </c>
      <c r="BN77" s="13">
        <f>IFERROR(VLOOKUP(C77,'2011'!A:F,NAT,FALSE), 0)</f>
        <v>0</v>
      </c>
      <c r="BO77" s="13">
        <f>IFERROR(VLOOKUP(C77,'2011'!A:F,REG,FALSE), 0)</f>
        <v>0</v>
      </c>
      <c r="BP77" s="13">
        <f>IFERROR(VLOOKUP(C77,'2011'!A:F,STUUR,FALSE), 0)</f>
        <v>0</v>
      </c>
      <c r="BQ77" s="20">
        <f>IFERROR(VLOOKUP(C77,'2010'!A:F,INT,FALSE), 0)</f>
        <v>0</v>
      </c>
      <c r="BR77" s="13">
        <f>IFERROR(VLOOKUP(C77,'2010'!A:F,NAT,FALSE), 0)</f>
        <v>0</v>
      </c>
      <c r="BS77" s="13">
        <f>IFERROR(VLOOKUP(C77,'2010'!A:F,REG,FALSE), 0)</f>
        <v>0</v>
      </c>
      <c r="BT77" s="13">
        <f>IFERROR(VLOOKUP(C77,'2010'!A:F,STUUR,FALSE), 0)</f>
        <v>0</v>
      </c>
      <c r="BU77" s="20">
        <f>IFERROR(VLOOKUP(C77,'2009'!A:F,INT,FALSE), 0)</f>
        <v>0</v>
      </c>
      <c r="BV77" s="13">
        <f>IFERROR(VLOOKUP(C77,'2009'!A:F,NAT,FALSE), 0)</f>
        <v>0</v>
      </c>
      <c r="BW77" s="13">
        <f>IFERROR(VLOOKUP(C77,'2009'!A:F,REG,FALSE), 0)</f>
        <v>0</v>
      </c>
      <c r="BX77" s="13">
        <f>IFERROR(VLOOKUP(C77,'2009'!A:F,STUUR,FALSE), 0)</f>
        <v>0</v>
      </c>
      <c r="BY77" s="20">
        <f>IFERROR(VLOOKUP(C77,'2006'!A:F,INT,FALSE), 0)</f>
        <v>0</v>
      </c>
      <c r="BZ77" s="13">
        <f>IFERROR(VLOOKUP(C77,'2006'!A:F,NAT,FALSE), 0)</f>
        <v>0</v>
      </c>
      <c r="CA77" s="13">
        <f>IFERROR(VLOOKUP(C77,'2006'!A:F,REG,FALSE), 0)</f>
        <v>0</v>
      </c>
      <c r="CB77" s="13">
        <f>IFERROR(VLOOKUP(C77,'2006'!A:F,STUUR,FALSE), 0)</f>
        <v>0</v>
      </c>
      <c r="CC77" s="20">
        <f>IFERROR(VLOOKUP(C77,'2005'!A:F,INT,FALSE), 0)</f>
        <v>0</v>
      </c>
      <c r="CD77" s="13">
        <f>IFERROR(VLOOKUP(C77,'2005'!A:F,NAT,FALSE), 0)</f>
        <v>0</v>
      </c>
      <c r="CE77" s="13">
        <f>IFERROR(VLOOKUP(C77,'2005'!A:F,REG,FALSE), 0)</f>
        <v>0</v>
      </c>
      <c r="CF77" s="13">
        <f>IFERROR(VLOOKUP(C77,'2005'!A:F,STUUR,FALSE), 0)</f>
        <v>0</v>
      </c>
      <c r="CG77" s="20">
        <f>IFERROR(VLOOKUP(C77,'2004'!A:F,INT,FALSE), 0)</f>
        <v>0</v>
      </c>
      <c r="CH77" s="13">
        <f>IFERROR(VLOOKUP(C77,'2004'!A:F,NAT,FALSE), 0)</f>
        <v>0</v>
      </c>
      <c r="CI77" s="13">
        <f>IFERROR(VLOOKUP(C77,'2004'!A:F,REG,FALSE), 0)</f>
        <v>0</v>
      </c>
      <c r="CJ77" s="13">
        <f>IFERROR(VLOOKUP(C77,'2004'!A:F,STUUR,FALSE), 0)</f>
        <v>0</v>
      </c>
      <c r="CK77" s="20">
        <f>IFERROR(VLOOKUP(C77,'2001'!A:F,INT,FALSE), 0)</f>
        <v>0</v>
      </c>
      <c r="CL77" s="13">
        <f>IFERROR(VLOOKUP(C77,'2001'!A:F,NAT,FALSE), 0)</f>
        <v>0</v>
      </c>
      <c r="CM77" s="13">
        <f>IFERROR(VLOOKUP(C77,'2001'!A:F,REG,FALSE), 0)</f>
        <v>0</v>
      </c>
      <c r="CN77" s="13">
        <f>IFERROR(VLOOKUP(C77,'2001'!A:F,STUUR,FALSE), 0)</f>
        <v>0</v>
      </c>
    </row>
    <row r="78" spans="1:92" ht="13" customHeight="1" x14ac:dyDescent="0.55000000000000004">
      <c r="A78" s="13">
        <f t="shared" si="14"/>
        <v>4</v>
      </c>
      <c r="B78" s="13">
        <f t="shared" si="15"/>
        <v>73</v>
      </c>
      <c r="C78" s="16" t="s">
        <v>155</v>
      </c>
      <c r="D78" s="15">
        <f t="shared" si="16"/>
        <v>2</v>
      </c>
      <c r="E78" s="20">
        <f t="shared" si="17"/>
        <v>0</v>
      </c>
      <c r="F78" s="13">
        <f t="shared" si="18"/>
        <v>0</v>
      </c>
      <c r="G78" s="13">
        <f t="shared" si="19"/>
        <v>2</v>
      </c>
      <c r="H78" s="50">
        <f t="shared" si="20"/>
        <v>0</v>
      </c>
      <c r="I78" s="18">
        <f>IFERROR(VLOOKUP(C78,'2025'!A:F,INT,FALSE), 0)</f>
        <v>0</v>
      </c>
      <c r="J78" s="18">
        <f>IFERROR(VLOOKUP(C78,'2025'!A:F,NAT,FALSE), 0)</f>
        <v>0</v>
      </c>
      <c r="K78" s="18">
        <f>IFERROR(VLOOKUP(C78,'2025'!A:F,REG,FALSE), 0)</f>
        <v>0</v>
      </c>
      <c r="L78" s="19">
        <f>IFERROR(VLOOKUP(C78,'2025'!A:F,STUUR,FALSE), 0)</f>
        <v>0</v>
      </c>
      <c r="M78" s="18">
        <f>IFERROR(VLOOKUP(C78,'2024'!A:F,INT,FALSE), 0)</f>
        <v>0</v>
      </c>
      <c r="N78" s="18">
        <f>IFERROR(VLOOKUP(C78,'2024'!A:F,NAT,FALSE), 0)</f>
        <v>0</v>
      </c>
      <c r="O78" s="18">
        <f>IFERROR(VLOOKUP(C78,'2024'!A:F,REG,FALSE), 0)</f>
        <v>0</v>
      </c>
      <c r="P78" s="19">
        <f>IFERROR(VLOOKUP(C78,'2024'!A:F,STUUR,FALSE), 0)</f>
        <v>0</v>
      </c>
      <c r="Q78" s="18">
        <f>IFERROR(VLOOKUP(C78,'2023'!A:F,INT,FALSE), 0)</f>
        <v>0</v>
      </c>
      <c r="R78" s="18">
        <f>IFERROR(VLOOKUP(C78,'2023'!A:F,NAT,FALSE), 0)</f>
        <v>0</v>
      </c>
      <c r="S78" s="18">
        <f>IFERROR(VLOOKUP(C78,'2023'!A:F,REG,FALSE), 0)</f>
        <v>0</v>
      </c>
      <c r="T78" s="19">
        <f>IFERROR(VLOOKUP(C78,'2023'!A:F,STUUR,FALSE), 0)</f>
        <v>0</v>
      </c>
      <c r="U78" s="17">
        <f>IFERROR(VLOOKUP(C78,'2022'!A:F,INT,FALSE), 0)</f>
        <v>0</v>
      </c>
      <c r="V78" s="18">
        <f>IFERROR(VLOOKUP(C78,'2022'!A:F,NAT,FALSE), 0)</f>
        <v>0</v>
      </c>
      <c r="W78" s="18">
        <f>IFERROR(VLOOKUP(C78,'2022'!A:F,REG,FALSE), 0)</f>
        <v>0</v>
      </c>
      <c r="X78" s="18">
        <f>IFERROR(VLOOKUP(C78,'2022'!A:F,STUUR,FALSE), 0)</f>
        <v>0</v>
      </c>
      <c r="Y78" s="17">
        <f>IFERROR(VLOOKUP(C78,'2021'!A:F,INT,FALSE), 0)</f>
        <v>0</v>
      </c>
      <c r="Z78" s="18">
        <f>IFERROR(VLOOKUP(C78,'2021'!A:F,NAT,FALSE), 0)</f>
        <v>0</v>
      </c>
      <c r="AA78" s="18">
        <f>IFERROR(VLOOKUP(C78,'2021'!A:F,REG,FALSE), 0)</f>
        <v>0</v>
      </c>
      <c r="AB78" s="18">
        <f>IFERROR(VLOOKUP(C78,'2021'!A:F,STUUR,FALSE), 0)</f>
        <v>0</v>
      </c>
      <c r="AC78" s="17">
        <f>IFERROR(VLOOKUP(C78,'2020'!A:F,INT,FALSE), 0)</f>
        <v>0</v>
      </c>
      <c r="AD78" s="18">
        <f>IFERROR(VLOOKUP(C78,'2020'!A:F,NAT,FALSE), 0)</f>
        <v>0</v>
      </c>
      <c r="AE78" s="18">
        <f>IFERROR(VLOOKUP(C78,'2020'!A:F,REG,FALSE), 0)</f>
        <v>0</v>
      </c>
      <c r="AF78" s="18">
        <f>IFERROR(VLOOKUP(C78,'2020'!A:F,STUUR,FALSE), 0)</f>
        <v>0</v>
      </c>
      <c r="AG78" s="17">
        <f>IFERROR(VLOOKUP(C78,'2019'!A:F,INT,FALSE), 0)</f>
        <v>0</v>
      </c>
      <c r="AH78" s="18">
        <f>IFERROR(VLOOKUP(C78,'2019'!A:F,NAT,FALSE), 0)</f>
        <v>0</v>
      </c>
      <c r="AI78" s="18">
        <f>IFERROR(VLOOKUP(C78,'2019'!A:F,REG,FALSE), 0)</f>
        <v>0</v>
      </c>
      <c r="AJ78" s="18">
        <f>IFERROR(VLOOKUP(C78,'2019'!A:F,STUUR,FALSE), 0)</f>
        <v>0</v>
      </c>
      <c r="AK78" s="17">
        <f>IFERROR(VLOOKUP(C78,'2018'!A:F,INT,FALSE), 0)</f>
        <v>0</v>
      </c>
      <c r="AL78" s="18">
        <f>IFERROR(VLOOKUP(C78,'2018'!A:F,NAT,FALSE), 0)</f>
        <v>0</v>
      </c>
      <c r="AM78" s="18">
        <f>IFERROR(VLOOKUP(C78,'2018'!A:F,REG,FALSE), 0)</f>
        <v>0</v>
      </c>
      <c r="AN78" s="19">
        <f>IFERROR(VLOOKUP(C78,'2018'!A:F,STUUR,FALSE), 0)</f>
        <v>0</v>
      </c>
      <c r="AO78" s="18">
        <f>IFERROR(VLOOKUP(C78,'2017'!A:F,INT,FALSE), 0)</f>
        <v>0</v>
      </c>
      <c r="AP78" s="18">
        <f>IFERROR(VLOOKUP(C78,'2017'!A:F,NAT,FALSE), 0)</f>
        <v>0</v>
      </c>
      <c r="AQ78" s="18">
        <f>IFERROR(VLOOKUP(C78,'2017'!A:F,REG,FALSE), 0)</f>
        <v>0</v>
      </c>
      <c r="AR78" s="19">
        <f>IFERROR(VLOOKUP(C78,'2017'!A:F,STUUR,FALSE), 0)</f>
        <v>0</v>
      </c>
      <c r="AS78" s="18">
        <f>IFERROR(VLOOKUP(C78,'2016'!A:F,INT,FALSE), 0)</f>
        <v>0</v>
      </c>
      <c r="AT78" s="18">
        <f>IFERROR(VLOOKUP(C78,'2016'!A:F,NAT,FALSE), 0)</f>
        <v>0</v>
      </c>
      <c r="AU78" s="18">
        <f>IFERROR(VLOOKUP(C78,'2016'!A:F,REG,FALSE), 0)</f>
        <v>0</v>
      </c>
      <c r="AV78" s="19">
        <f>IFERROR(VLOOKUP(C78,'2016'!A:F,STUUR,FALSE), 0)</f>
        <v>0</v>
      </c>
      <c r="AW78" s="18">
        <f>IFERROR(VLOOKUP(C78,'2015'!A:F,INT,FALSE), 0)</f>
        <v>0</v>
      </c>
      <c r="AX78" s="18">
        <f>IFERROR(VLOOKUP(C78,'2015'!A:F,NAT,FALSE), 0)</f>
        <v>0</v>
      </c>
      <c r="AY78" s="18">
        <f>IFERROR(VLOOKUP(C78,'2015'!A:F,REG,FALSE), 0)</f>
        <v>1</v>
      </c>
      <c r="AZ78" s="19">
        <f>IFERROR(VLOOKUP(C78,'2015'!A:F,STUUR,FALSE), 0)</f>
        <v>0</v>
      </c>
      <c r="BA78" s="18">
        <f>IFERROR(VLOOKUP(C78,'2014'!A:F,INT,FALSE), 0)</f>
        <v>0</v>
      </c>
      <c r="BB78" s="18">
        <f>IFERROR(VLOOKUP(C78,'2014'!A:F,NAT,FALSE), 0)</f>
        <v>0</v>
      </c>
      <c r="BC78" s="18">
        <f>IFERROR(VLOOKUP(C78,'2014'!A:F,REG,FALSE), 0)</f>
        <v>1</v>
      </c>
      <c r="BD78" s="19">
        <f>IFERROR(VLOOKUP(C78,'2014'!A:F,STUUR,FALSE), 0)</f>
        <v>0</v>
      </c>
      <c r="BE78" s="13">
        <f>IFERROR(VLOOKUP(C78,'2013'!A:F,INT,FALSE), 0)</f>
        <v>0</v>
      </c>
      <c r="BF78" s="13">
        <f>IFERROR(VLOOKUP(C78,'2013'!A:F,NAT,FALSE), 0)</f>
        <v>0</v>
      </c>
      <c r="BG78" s="13">
        <f>IFERROR(VLOOKUP(C78,'2013'!A:F,REG,FALSE), 0)</f>
        <v>0</v>
      </c>
      <c r="BH78" s="13">
        <f>IFERROR(VLOOKUP(C78,'2013'!A:F,STUUR,FALSE), 0)</f>
        <v>0</v>
      </c>
      <c r="BI78" s="20">
        <f>IFERROR(VLOOKUP(C78,'2012'!A:F,INT,FALSE), 0)</f>
        <v>0</v>
      </c>
      <c r="BJ78" s="13">
        <f>IFERROR(VLOOKUP(C78,'2012'!A:F,NAT,FALSE), 0)</f>
        <v>0</v>
      </c>
      <c r="BK78" s="13">
        <f>IFERROR(VLOOKUP(C78,'2012'!A:F,REG,FALSE), 0)</f>
        <v>0</v>
      </c>
      <c r="BL78" s="13">
        <f>IFERROR(VLOOKUP(C78,'2012'!A:F,STUUR,FALSE), 0)</f>
        <v>0</v>
      </c>
      <c r="BM78" s="20">
        <f>IFERROR(VLOOKUP(C78,'2011'!A:F,INT,FALSE), 0)</f>
        <v>0</v>
      </c>
      <c r="BN78" s="13">
        <f>IFERROR(VLOOKUP(C78,'2011'!A:F,NAT,FALSE), 0)</f>
        <v>0</v>
      </c>
      <c r="BO78" s="13">
        <f>IFERROR(VLOOKUP(C78,'2011'!A:F,REG,FALSE), 0)</f>
        <v>0</v>
      </c>
      <c r="BP78" s="13">
        <f>IFERROR(VLOOKUP(C78,'2011'!A:F,STUUR,FALSE), 0)</f>
        <v>0</v>
      </c>
      <c r="BQ78" s="20">
        <f>IFERROR(VLOOKUP(C78,'2010'!A:F,INT,FALSE), 0)</f>
        <v>0</v>
      </c>
      <c r="BR78" s="13">
        <f>IFERROR(VLOOKUP(C78,'2010'!A:F,NAT,FALSE), 0)</f>
        <v>0</v>
      </c>
      <c r="BS78" s="13">
        <f>IFERROR(VLOOKUP(C78,'2010'!A:F,REG,FALSE), 0)</f>
        <v>0</v>
      </c>
      <c r="BT78" s="13">
        <f>IFERROR(VLOOKUP(C78,'2010'!A:F,STUUR,FALSE), 0)</f>
        <v>0</v>
      </c>
      <c r="BU78" s="20">
        <f>IFERROR(VLOOKUP(C78,'2009'!A:F,INT,FALSE), 0)</f>
        <v>0</v>
      </c>
      <c r="BV78" s="13">
        <f>IFERROR(VLOOKUP(C78,'2009'!A:F,NAT,FALSE), 0)</f>
        <v>0</v>
      </c>
      <c r="BW78" s="13">
        <f>IFERROR(VLOOKUP(C78,'2009'!A:F,REG,FALSE), 0)</f>
        <v>0</v>
      </c>
      <c r="BX78" s="13">
        <f>IFERROR(VLOOKUP(C78,'2009'!A:F,STUUR,FALSE), 0)</f>
        <v>0</v>
      </c>
      <c r="BY78" s="20">
        <f>IFERROR(VLOOKUP(C78,'2006'!A:F,INT,FALSE), 0)</f>
        <v>0</v>
      </c>
      <c r="BZ78" s="13">
        <f>IFERROR(VLOOKUP(C78,'2006'!A:F,NAT,FALSE), 0)</f>
        <v>0</v>
      </c>
      <c r="CA78" s="13">
        <f>IFERROR(VLOOKUP(C78,'2006'!A:F,REG,FALSE), 0)</f>
        <v>0</v>
      </c>
      <c r="CB78" s="13">
        <f>IFERROR(VLOOKUP(C78,'2006'!A:F,STUUR,FALSE), 0)</f>
        <v>0</v>
      </c>
      <c r="CC78" s="20">
        <f>IFERROR(VLOOKUP(C78,'2005'!A:F,INT,FALSE), 0)</f>
        <v>0</v>
      </c>
      <c r="CD78" s="13">
        <f>IFERROR(VLOOKUP(C78,'2005'!A:F,NAT,FALSE), 0)</f>
        <v>0</v>
      </c>
      <c r="CE78" s="13">
        <f>IFERROR(VLOOKUP(C78,'2005'!A:F,REG,FALSE), 0)</f>
        <v>0</v>
      </c>
      <c r="CF78" s="13">
        <f>IFERROR(VLOOKUP(C78,'2005'!A:F,STUUR,FALSE), 0)</f>
        <v>0</v>
      </c>
      <c r="CG78" s="20">
        <f>IFERROR(VLOOKUP(C78,'2004'!A:F,INT,FALSE), 0)</f>
        <v>0</v>
      </c>
      <c r="CH78" s="13">
        <f>IFERROR(VLOOKUP(C78,'2004'!A:F,NAT,FALSE), 0)</f>
        <v>0</v>
      </c>
      <c r="CI78" s="13">
        <f>IFERROR(VLOOKUP(C78,'2004'!A:F,REG,FALSE), 0)</f>
        <v>0</v>
      </c>
      <c r="CJ78" s="13">
        <f>IFERROR(VLOOKUP(C78,'2004'!A:F,STUUR,FALSE), 0)</f>
        <v>0</v>
      </c>
      <c r="CK78" s="20">
        <f>IFERROR(VLOOKUP(C78,'2001'!A:F,INT,FALSE), 0)</f>
        <v>0</v>
      </c>
      <c r="CL78" s="13">
        <f>IFERROR(VLOOKUP(C78,'2001'!A:F,NAT,FALSE), 0)</f>
        <v>0</v>
      </c>
      <c r="CM78" s="13">
        <f>IFERROR(VLOOKUP(C78,'2001'!A:F,REG,FALSE), 0)</f>
        <v>0</v>
      </c>
      <c r="CN78" s="13">
        <f>IFERROR(VLOOKUP(C78,'2001'!A:F,STUUR,FALSE), 0)</f>
        <v>0</v>
      </c>
    </row>
    <row r="79" spans="1:92" ht="12.75" customHeight="1" x14ac:dyDescent="0.55000000000000004">
      <c r="A79" s="13">
        <f t="shared" si="14"/>
        <v>4</v>
      </c>
      <c r="B79" s="13">
        <f t="shared" si="15"/>
        <v>73</v>
      </c>
      <c r="C79" s="14" t="s">
        <v>55</v>
      </c>
      <c r="D79" s="15">
        <f t="shared" si="16"/>
        <v>2</v>
      </c>
      <c r="E79" s="20">
        <f t="shared" si="17"/>
        <v>0</v>
      </c>
      <c r="F79" s="13">
        <f t="shared" si="18"/>
        <v>0</v>
      </c>
      <c r="G79" s="13">
        <f t="shared" si="19"/>
        <v>2</v>
      </c>
      <c r="H79" s="50">
        <f t="shared" si="20"/>
        <v>0</v>
      </c>
      <c r="I79" s="18">
        <f>IFERROR(VLOOKUP(C79,'2025'!A:F,INT,FALSE), 0)</f>
        <v>0</v>
      </c>
      <c r="J79" s="18">
        <f>IFERROR(VLOOKUP(C79,'2025'!A:F,NAT,FALSE), 0)</f>
        <v>0</v>
      </c>
      <c r="K79" s="18">
        <f>IFERROR(VLOOKUP(C79,'2025'!A:F,REG,FALSE), 0)</f>
        <v>0</v>
      </c>
      <c r="L79" s="19">
        <f>IFERROR(VLOOKUP(C79,'2025'!A:F,STUUR,FALSE), 0)</f>
        <v>0</v>
      </c>
      <c r="M79" s="18">
        <f>IFERROR(VLOOKUP(C79,'2024'!A:F,INT,FALSE), 0)</f>
        <v>0</v>
      </c>
      <c r="N79" s="18">
        <f>IFERROR(VLOOKUP(C79,'2024'!A:F,NAT,FALSE), 0)</f>
        <v>0</v>
      </c>
      <c r="O79" s="18">
        <f>IFERROR(VLOOKUP(C79,'2024'!A:F,REG,FALSE), 0)</f>
        <v>0</v>
      </c>
      <c r="P79" s="19">
        <f>IFERROR(VLOOKUP(C79,'2024'!A:F,STUUR,FALSE), 0)</f>
        <v>0</v>
      </c>
      <c r="Q79" s="18">
        <f>IFERROR(VLOOKUP(C79,'2023'!A:F,INT,FALSE), 0)</f>
        <v>0</v>
      </c>
      <c r="R79" s="18">
        <f>IFERROR(VLOOKUP(C79,'2023'!A:F,NAT,FALSE), 0)</f>
        <v>0</v>
      </c>
      <c r="S79" s="18">
        <f>IFERROR(VLOOKUP(C79,'2023'!A:F,REG,FALSE), 0)</f>
        <v>0</v>
      </c>
      <c r="T79" s="19">
        <f>IFERROR(VLOOKUP(C79,'2023'!A:F,STUUR,FALSE), 0)</f>
        <v>0</v>
      </c>
      <c r="U79" s="17">
        <f>IFERROR(VLOOKUP(C79,'2022'!A:F,INT,FALSE), 0)</f>
        <v>0</v>
      </c>
      <c r="V79" s="18">
        <f>IFERROR(VLOOKUP(C79,'2022'!A:F,NAT,FALSE), 0)</f>
        <v>0</v>
      </c>
      <c r="W79" s="18">
        <f>IFERROR(VLOOKUP(C79,'2022'!A:F,REG,FALSE), 0)</f>
        <v>0</v>
      </c>
      <c r="X79" s="18">
        <f>IFERROR(VLOOKUP(C79,'2022'!A:F,STUUR,FALSE), 0)</f>
        <v>0</v>
      </c>
      <c r="Y79" s="17">
        <f>IFERROR(VLOOKUP(C79,'2021'!A:F,INT,FALSE), 0)</f>
        <v>0</v>
      </c>
      <c r="Z79" s="18">
        <f>IFERROR(VLOOKUP(C79,'2021'!A:F,NAT,FALSE), 0)</f>
        <v>0</v>
      </c>
      <c r="AA79" s="18">
        <f>IFERROR(VLOOKUP(C79,'2021'!A:F,REG,FALSE), 0)</f>
        <v>0</v>
      </c>
      <c r="AB79" s="18">
        <f>IFERROR(VLOOKUP(C79,'2021'!A:F,STUUR,FALSE), 0)</f>
        <v>0</v>
      </c>
      <c r="AC79" s="17">
        <f>IFERROR(VLOOKUP(C79,'2020'!A:F,INT,FALSE), 0)</f>
        <v>0</v>
      </c>
      <c r="AD79" s="18">
        <f>IFERROR(VLOOKUP(C79,'2020'!A:F,NAT,FALSE), 0)</f>
        <v>0</v>
      </c>
      <c r="AE79" s="18">
        <f>IFERROR(VLOOKUP(C79,'2020'!A:F,REG,FALSE), 0)</f>
        <v>0</v>
      </c>
      <c r="AF79" s="18">
        <f>IFERROR(VLOOKUP(C79,'2020'!A:F,STUUR,FALSE), 0)</f>
        <v>0</v>
      </c>
      <c r="AG79" s="17">
        <f>IFERROR(VLOOKUP(C79,'2019'!A:F,INT,FALSE), 0)</f>
        <v>0</v>
      </c>
      <c r="AH79" s="18">
        <f>IFERROR(VLOOKUP(C79,'2019'!A:F,NAT,FALSE), 0)</f>
        <v>0</v>
      </c>
      <c r="AI79" s="18">
        <f>IFERROR(VLOOKUP(C79,'2019'!A:F,REG,FALSE), 0)</f>
        <v>0</v>
      </c>
      <c r="AJ79" s="18">
        <f>IFERROR(VLOOKUP(C79,'2019'!A:F,STUUR,FALSE), 0)</f>
        <v>0</v>
      </c>
      <c r="AK79" s="17">
        <f>IFERROR(VLOOKUP(C79,'2018'!A:F,INT,FALSE), 0)</f>
        <v>0</v>
      </c>
      <c r="AL79" s="18">
        <f>IFERROR(VLOOKUP(C79,'2018'!A:F,NAT,FALSE), 0)</f>
        <v>0</v>
      </c>
      <c r="AM79" s="18">
        <f>IFERROR(VLOOKUP(C79,'2018'!A:F,REG,FALSE), 0)</f>
        <v>0</v>
      </c>
      <c r="AN79" s="19">
        <f>IFERROR(VLOOKUP(C79,'2018'!A:F,STUUR,FALSE), 0)</f>
        <v>0</v>
      </c>
      <c r="AO79" s="18">
        <f>IFERROR(VLOOKUP(C79,'2017'!A:F,INT,FALSE), 0)</f>
        <v>0</v>
      </c>
      <c r="AP79" s="18">
        <f>IFERROR(VLOOKUP(C79,'2017'!A:F,NAT,FALSE), 0)</f>
        <v>0</v>
      </c>
      <c r="AQ79" s="18">
        <f>IFERROR(VLOOKUP(C79,'2017'!A:F,REG,FALSE), 0)</f>
        <v>0</v>
      </c>
      <c r="AR79" s="19">
        <f>IFERROR(VLOOKUP(C79,'2017'!A:F,STUUR,FALSE), 0)</f>
        <v>0</v>
      </c>
      <c r="AS79" s="18">
        <f>IFERROR(VLOOKUP(C79,'2016'!A:F,INT,FALSE), 0)</f>
        <v>0</v>
      </c>
      <c r="AT79" s="18">
        <f>IFERROR(VLOOKUP(C79,'2016'!A:F,NAT,FALSE), 0)</f>
        <v>0</v>
      </c>
      <c r="AU79" s="18">
        <f>IFERROR(VLOOKUP(C79,'2016'!A:F,REG,FALSE), 0)</f>
        <v>0</v>
      </c>
      <c r="AV79" s="19">
        <f>IFERROR(VLOOKUP(C79,'2016'!A:F,STUUR,FALSE), 0)</f>
        <v>0</v>
      </c>
      <c r="AW79" s="18">
        <f>IFERROR(VLOOKUP(C79,'2015'!A:F,INT,FALSE), 0)</f>
        <v>0</v>
      </c>
      <c r="AX79" s="18">
        <f>IFERROR(VLOOKUP(C79,'2015'!A:F,NAT,FALSE), 0)</f>
        <v>0</v>
      </c>
      <c r="AY79" s="18">
        <f>IFERROR(VLOOKUP(C79,'2015'!A:F,REG,FALSE), 0)</f>
        <v>0</v>
      </c>
      <c r="AZ79" s="19">
        <f>IFERROR(VLOOKUP(C79,'2015'!A:F,STUUR,FALSE), 0)</f>
        <v>0</v>
      </c>
      <c r="BA79" s="18">
        <f>IFERROR(VLOOKUP(C79,'2014'!A:F,INT,FALSE), 0)</f>
        <v>0</v>
      </c>
      <c r="BB79" s="18">
        <f>IFERROR(VLOOKUP(C79,'2014'!A:F,NAT,FALSE), 0)</f>
        <v>0</v>
      </c>
      <c r="BC79" s="18">
        <f>IFERROR(VLOOKUP(C79,'2014'!A:F,REG,FALSE), 0)</f>
        <v>0</v>
      </c>
      <c r="BD79" s="19">
        <f>IFERROR(VLOOKUP(C79,'2014'!A:F,STUUR,FALSE), 0)</f>
        <v>0</v>
      </c>
      <c r="BE79" s="13">
        <f>IFERROR(VLOOKUP(C79,'2013'!A:F,INT,FALSE), 0)</f>
        <v>0</v>
      </c>
      <c r="BF79" s="13">
        <f>IFERROR(VLOOKUP(C79,'2013'!A:F,NAT,FALSE), 0)</f>
        <v>0</v>
      </c>
      <c r="BG79" s="13">
        <f>IFERROR(VLOOKUP(C79,'2013'!A:F,REG,FALSE), 0)</f>
        <v>0</v>
      </c>
      <c r="BH79" s="13">
        <f>IFERROR(VLOOKUP(C79,'2013'!A:F,STUUR,FALSE), 0)</f>
        <v>0</v>
      </c>
      <c r="BI79" s="20">
        <f>IFERROR(VLOOKUP(C79,'2012'!A:F,INT,FALSE), 0)</f>
        <v>0</v>
      </c>
      <c r="BJ79" s="13">
        <f>IFERROR(VLOOKUP(C79,'2012'!A:F,NAT,FALSE), 0)</f>
        <v>0</v>
      </c>
      <c r="BK79" s="13">
        <f>IFERROR(VLOOKUP(C79,'2012'!A:F,REG,FALSE), 0)</f>
        <v>1</v>
      </c>
      <c r="BL79" s="13">
        <f>IFERROR(VLOOKUP(C79,'2012'!A:F,STUUR,FALSE), 0)</f>
        <v>0</v>
      </c>
      <c r="BM79" s="20">
        <f>IFERROR(VLOOKUP(C79,'2011'!A:F,INT,FALSE), 0)</f>
        <v>0</v>
      </c>
      <c r="BN79" s="13">
        <f>IFERROR(VLOOKUP(C79,'2011'!A:F,NAT,FALSE), 0)</f>
        <v>0</v>
      </c>
      <c r="BO79" s="13">
        <f>IFERROR(VLOOKUP(C79,'2011'!A:F,REG,FALSE), 0)</f>
        <v>1</v>
      </c>
      <c r="BP79" s="13">
        <f>IFERROR(VLOOKUP(C79,'2011'!A:F,STUUR,FALSE), 0)</f>
        <v>0</v>
      </c>
      <c r="BQ79" s="20">
        <f>IFERROR(VLOOKUP(C79,'2010'!A:F,INT,FALSE), 0)</f>
        <v>0</v>
      </c>
      <c r="BR79" s="13">
        <f>IFERROR(VLOOKUP(C79,'2010'!A:F,NAT,FALSE), 0)</f>
        <v>0</v>
      </c>
      <c r="BS79" s="13">
        <f>IFERROR(VLOOKUP(C79,'2010'!A:F,REG,FALSE), 0)</f>
        <v>0</v>
      </c>
      <c r="BT79" s="13">
        <f>IFERROR(VLOOKUP(C79,'2010'!A:F,STUUR,FALSE), 0)</f>
        <v>0</v>
      </c>
      <c r="BU79" s="20">
        <f>IFERROR(VLOOKUP(C79,'2009'!A:F,INT,FALSE), 0)</f>
        <v>0</v>
      </c>
      <c r="BV79" s="13">
        <f>IFERROR(VLOOKUP(C79,'2009'!A:F,NAT,FALSE), 0)</f>
        <v>0</v>
      </c>
      <c r="BW79" s="13">
        <f>IFERROR(VLOOKUP(C79,'2009'!A:F,REG,FALSE), 0)</f>
        <v>0</v>
      </c>
      <c r="BX79" s="13">
        <f>IFERROR(VLOOKUP(C79,'2009'!A:F,STUUR,FALSE), 0)</f>
        <v>0</v>
      </c>
      <c r="BY79" s="20">
        <f>IFERROR(VLOOKUP(C79,'2006'!A:F,INT,FALSE), 0)</f>
        <v>0</v>
      </c>
      <c r="BZ79" s="13">
        <f>IFERROR(VLOOKUP(C79,'2006'!A:F,NAT,FALSE), 0)</f>
        <v>0</v>
      </c>
      <c r="CA79" s="13">
        <f>IFERROR(VLOOKUP(C79,'2006'!A:F,REG,FALSE), 0)</f>
        <v>0</v>
      </c>
      <c r="CB79" s="13">
        <f>IFERROR(VLOOKUP(C79,'2006'!A:F,STUUR,FALSE), 0)</f>
        <v>0</v>
      </c>
      <c r="CC79" s="20">
        <f>IFERROR(VLOOKUP(C79,'2005'!A:F,INT,FALSE), 0)</f>
        <v>0</v>
      </c>
      <c r="CD79" s="13">
        <f>IFERROR(VLOOKUP(C79,'2005'!A:F,NAT,FALSE), 0)</f>
        <v>0</v>
      </c>
      <c r="CE79" s="13">
        <f>IFERROR(VLOOKUP(C79,'2005'!A:F,REG,FALSE), 0)</f>
        <v>0</v>
      </c>
      <c r="CF79" s="13">
        <f>IFERROR(VLOOKUP(C79,'2005'!A:F,STUUR,FALSE), 0)</f>
        <v>0</v>
      </c>
      <c r="CG79" s="20">
        <f>IFERROR(VLOOKUP(C79,'2004'!A:F,INT,FALSE), 0)</f>
        <v>0</v>
      </c>
      <c r="CH79" s="13">
        <f>IFERROR(VLOOKUP(C79,'2004'!A:F,NAT,FALSE), 0)</f>
        <v>0</v>
      </c>
      <c r="CI79" s="13">
        <f>IFERROR(VLOOKUP(C79,'2004'!A:F,REG,FALSE), 0)</f>
        <v>0</v>
      </c>
      <c r="CJ79" s="13">
        <f>IFERROR(VLOOKUP(C79,'2004'!A:F,STUUR,FALSE), 0)</f>
        <v>0</v>
      </c>
      <c r="CK79" s="20">
        <f>IFERROR(VLOOKUP(C79,'2001'!A:F,INT,FALSE), 0)</f>
        <v>0</v>
      </c>
      <c r="CL79" s="13">
        <f>IFERROR(VLOOKUP(C79,'2001'!A:F,NAT,FALSE), 0)</f>
        <v>0</v>
      </c>
      <c r="CM79" s="13">
        <f>IFERROR(VLOOKUP(C79,'2001'!A:F,REG,FALSE), 0)</f>
        <v>0</v>
      </c>
      <c r="CN79" s="13">
        <f>IFERROR(VLOOKUP(C79,'2001'!A:F,STUUR,FALSE), 0)</f>
        <v>0</v>
      </c>
    </row>
    <row r="80" spans="1:92" ht="13" customHeight="1" x14ac:dyDescent="0.55000000000000004">
      <c r="A80" s="13">
        <f t="shared" si="14"/>
        <v>4</v>
      </c>
      <c r="B80" s="13">
        <f t="shared" si="15"/>
        <v>73</v>
      </c>
      <c r="C80" s="14" t="s">
        <v>74</v>
      </c>
      <c r="D80" s="15">
        <f t="shared" si="16"/>
        <v>2</v>
      </c>
      <c r="E80" s="20">
        <f t="shared" si="17"/>
        <v>0</v>
      </c>
      <c r="F80" s="13">
        <f t="shared" si="18"/>
        <v>0</v>
      </c>
      <c r="G80" s="13">
        <f t="shared" si="19"/>
        <v>2</v>
      </c>
      <c r="H80" s="50">
        <f t="shared" si="20"/>
        <v>0</v>
      </c>
      <c r="I80" s="18">
        <f>IFERROR(VLOOKUP(C80,'2025'!A:F,INT,FALSE), 0)</f>
        <v>0</v>
      </c>
      <c r="J80" s="18">
        <f>IFERROR(VLOOKUP(C80,'2025'!A:F,NAT,FALSE), 0)</f>
        <v>0</v>
      </c>
      <c r="K80" s="18">
        <f>IFERROR(VLOOKUP(C80,'2025'!A:F,REG,FALSE), 0)</f>
        <v>0</v>
      </c>
      <c r="L80" s="19">
        <f>IFERROR(VLOOKUP(C80,'2025'!A:F,STUUR,FALSE), 0)</f>
        <v>0</v>
      </c>
      <c r="M80" s="18">
        <f>IFERROR(VLOOKUP(C80,'2024'!A:F,INT,FALSE), 0)</f>
        <v>0</v>
      </c>
      <c r="N80" s="18">
        <f>IFERROR(VLOOKUP(C80,'2024'!A:F,NAT,FALSE), 0)</f>
        <v>0</v>
      </c>
      <c r="O80" s="18">
        <f>IFERROR(VLOOKUP(C80,'2024'!A:F,REG,FALSE), 0)</f>
        <v>0</v>
      </c>
      <c r="P80" s="19">
        <f>IFERROR(VLOOKUP(C80,'2024'!A:F,STUUR,FALSE), 0)</f>
        <v>0</v>
      </c>
      <c r="Q80" s="18">
        <f>IFERROR(VLOOKUP(C80,'2023'!A:F,INT,FALSE), 0)</f>
        <v>0</v>
      </c>
      <c r="R80" s="18">
        <f>IFERROR(VLOOKUP(C80,'2023'!A:F,NAT,FALSE), 0)</f>
        <v>0</v>
      </c>
      <c r="S80" s="18">
        <f>IFERROR(VLOOKUP(C80,'2023'!A:F,REG,FALSE), 0)</f>
        <v>0</v>
      </c>
      <c r="T80" s="19">
        <f>IFERROR(VLOOKUP(C80,'2023'!A:F,STUUR,FALSE), 0)</f>
        <v>0</v>
      </c>
      <c r="U80" s="17">
        <f>IFERROR(VLOOKUP(C80,'2022'!A:F,INT,FALSE), 0)</f>
        <v>0</v>
      </c>
      <c r="V80" s="18">
        <f>IFERROR(VLOOKUP(C80,'2022'!A:F,NAT,FALSE), 0)</f>
        <v>0</v>
      </c>
      <c r="W80" s="18">
        <f>IFERROR(VLOOKUP(C80,'2022'!A:F,REG,FALSE), 0)</f>
        <v>0</v>
      </c>
      <c r="X80" s="18">
        <f>IFERROR(VLOOKUP(C80,'2022'!A:F,STUUR,FALSE), 0)</f>
        <v>0</v>
      </c>
      <c r="Y80" s="17">
        <f>IFERROR(VLOOKUP(C80,'2021'!A:F,INT,FALSE), 0)</f>
        <v>0</v>
      </c>
      <c r="Z80" s="18">
        <f>IFERROR(VLOOKUP(C80,'2021'!A:F,NAT,FALSE), 0)</f>
        <v>0</v>
      </c>
      <c r="AA80" s="18">
        <f>IFERROR(VLOOKUP(C80,'2021'!A:F,REG,FALSE), 0)</f>
        <v>0</v>
      </c>
      <c r="AB80" s="18">
        <f>IFERROR(VLOOKUP(C80,'2021'!A:F,STUUR,FALSE), 0)</f>
        <v>0</v>
      </c>
      <c r="AC80" s="17">
        <f>IFERROR(VLOOKUP(C80,'2020'!A:F,INT,FALSE), 0)</f>
        <v>0</v>
      </c>
      <c r="AD80" s="18">
        <f>IFERROR(VLOOKUP(C80,'2020'!A:F,NAT,FALSE), 0)</f>
        <v>0</v>
      </c>
      <c r="AE80" s="18">
        <f>IFERROR(VLOOKUP(C80,'2020'!A:F,REG,FALSE), 0)</f>
        <v>0</v>
      </c>
      <c r="AF80" s="18">
        <f>IFERROR(VLOOKUP(C80,'2020'!A:F,STUUR,FALSE), 0)</f>
        <v>0</v>
      </c>
      <c r="AG80" s="17">
        <f>IFERROR(VLOOKUP(C80,'2019'!A:F,INT,FALSE), 0)</f>
        <v>0</v>
      </c>
      <c r="AH80" s="18">
        <f>IFERROR(VLOOKUP(C80,'2019'!A:F,NAT,FALSE), 0)</f>
        <v>0</v>
      </c>
      <c r="AI80" s="18">
        <f>IFERROR(VLOOKUP(C80,'2019'!A:F,REG,FALSE), 0)</f>
        <v>1</v>
      </c>
      <c r="AJ80" s="18">
        <f>IFERROR(VLOOKUP(C80,'2019'!A:F,STUUR,FALSE), 0)</f>
        <v>0</v>
      </c>
      <c r="AK80" s="17">
        <f>IFERROR(VLOOKUP(C80,'2018'!A:F,INT,FALSE), 0)</f>
        <v>0</v>
      </c>
      <c r="AL80" s="18">
        <f>IFERROR(VLOOKUP(C80,'2018'!A:F,NAT,FALSE), 0)</f>
        <v>0</v>
      </c>
      <c r="AM80" s="18">
        <f>IFERROR(VLOOKUP(C80,'2018'!A:F,REG,FALSE), 0)</f>
        <v>0</v>
      </c>
      <c r="AN80" s="19">
        <f>IFERROR(VLOOKUP(C80,'2018'!A:F,STUUR,FALSE), 0)</f>
        <v>0</v>
      </c>
      <c r="AO80" s="18">
        <f>IFERROR(VLOOKUP(C80,'2017'!A:F,INT,FALSE), 0)</f>
        <v>0</v>
      </c>
      <c r="AP80" s="18">
        <f>IFERROR(VLOOKUP(C80,'2017'!A:F,NAT,FALSE), 0)</f>
        <v>0</v>
      </c>
      <c r="AQ80" s="18">
        <f>IFERROR(VLOOKUP(C80,'2017'!A:F,REG,FALSE), 0)</f>
        <v>0</v>
      </c>
      <c r="AR80" s="19">
        <f>IFERROR(VLOOKUP(C80,'2017'!A:F,STUUR,FALSE), 0)</f>
        <v>0</v>
      </c>
      <c r="AS80" s="18">
        <f>IFERROR(VLOOKUP(C80,'2016'!A:F,INT,FALSE), 0)</f>
        <v>0</v>
      </c>
      <c r="AT80" s="18">
        <f>IFERROR(VLOOKUP(C80,'2016'!A:F,NAT,FALSE), 0)</f>
        <v>0</v>
      </c>
      <c r="AU80" s="18">
        <f>IFERROR(VLOOKUP(C80,'2016'!A:F,REG,FALSE), 0)</f>
        <v>0</v>
      </c>
      <c r="AV80" s="19">
        <f>IFERROR(VLOOKUP(C80,'2016'!A:F,STUUR,FALSE), 0)</f>
        <v>0</v>
      </c>
      <c r="AW80" s="18">
        <f>IFERROR(VLOOKUP(C80,'2015'!A:F,INT,FALSE), 0)</f>
        <v>0</v>
      </c>
      <c r="AX80" s="18">
        <f>IFERROR(VLOOKUP(C80,'2015'!A:F,NAT,FALSE), 0)</f>
        <v>0</v>
      </c>
      <c r="AY80" s="18">
        <f>IFERROR(VLOOKUP(C80,'2015'!A:F,REG,FALSE), 0)</f>
        <v>0</v>
      </c>
      <c r="AZ80" s="19">
        <f>IFERROR(VLOOKUP(C80,'2015'!A:F,STUUR,FALSE), 0)</f>
        <v>0</v>
      </c>
      <c r="BA80" s="18">
        <f>IFERROR(VLOOKUP(C80,'2014'!A:F,INT,FALSE), 0)</f>
        <v>0</v>
      </c>
      <c r="BB80" s="18">
        <f>IFERROR(VLOOKUP(C80,'2014'!A:F,NAT,FALSE), 0)</f>
        <v>0</v>
      </c>
      <c r="BC80" s="18">
        <f>IFERROR(VLOOKUP(C80,'2014'!A:F,REG,FALSE), 0)</f>
        <v>0</v>
      </c>
      <c r="BD80" s="19">
        <f>IFERROR(VLOOKUP(C80,'2014'!A:F,STUUR,FALSE), 0)</f>
        <v>0</v>
      </c>
      <c r="BE80" s="13">
        <f>IFERROR(VLOOKUP(C80,'2013'!A:F,INT,FALSE), 0)</f>
        <v>0</v>
      </c>
      <c r="BF80" s="13">
        <f>IFERROR(VLOOKUP(C80,'2013'!A:F,NAT,FALSE), 0)</f>
        <v>0</v>
      </c>
      <c r="BG80" s="13">
        <f>IFERROR(VLOOKUP(C80,'2013'!A:F,REG,FALSE), 0)</f>
        <v>0</v>
      </c>
      <c r="BH80" s="13">
        <f>IFERROR(VLOOKUP(C80,'2013'!A:F,STUUR,FALSE), 0)</f>
        <v>0</v>
      </c>
      <c r="BI80" s="20">
        <f>IFERROR(VLOOKUP(C80,'2012'!A:F,INT,FALSE), 0)</f>
        <v>0</v>
      </c>
      <c r="BJ80" s="13">
        <f>IFERROR(VLOOKUP(C80,'2012'!A:F,NAT,FALSE), 0)</f>
        <v>0</v>
      </c>
      <c r="BK80" s="13">
        <f>IFERROR(VLOOKUP(C80,'2012'!A:F,REG,FALSE), 0)</f>
        <v>1</v>
      </c>
      <c r="BL80" s="13">
        <f>IFERROR(VLOOKUP(C80,'2012'!A:F,STUUR,FALSE), 0)</f>
        <v>0</v>
      </c>
      <c r="BM80" s="20">
        <f>IFERROR(VLOOKUP(C80,'2011'!A:F,INT,FALSE), 0)</f>
        <v>0</v>
      </c>
      <c r="BN80" s="13">
        <f>IFERROR(VLOOKUP(C80,'2011'!A:F,NAT,FALSE), 0)</f>
        <v>0</v>
      </c>
      <c r="BO80" s="13">
        <f>IFERROR(VLOOKUP(C80,'2011'!A:F,REG,FALSE), 0)</f>
        <v>0</v>
      </c>
      <c r="BP80" s="13">
        <f>IFERROR(VLOOKUP(C80,'2011'!A:F,STUUR,FALSE), 0)</f>
        <v>0</v>
      </c>
      <c r="BQ80" s="20">
        <f>IFERROR(VLOOKUP(C80,'2010'!A:F,INT,FALSE), 0)</f>
        <v>0</v>
      </c>
      <c r="BR80" s="13">
        <f>IFERROR(VLOOKUP(C80,'2010'!A:F,NAT,FALSE), 0)</f>
        <v>0</v>
      </c>
      <c r="BS80" s="13">
        <f>IFERROR(VLOOKUP(C80,'2010'!A:F,REG,FALSE), 0)</f>
        <v>0</v>
      </c>
      <c r="BT80" s="13">
        <f>IFERROR(VLOOKUP(C80,'2010'!A:F,STUUR,FALSE), 0)</f>
        <v>0</v>
      </c>
      <c r="BU80" s="20">
        <f>IFERROR(VLOOKUP(C80,'2009'!A:F,INT,FALSE), 0)</f>
        <v>0</v>
      </c>
      <c r="BV80" s="13">
        <f>IFERROR(VLOOKUP(C80,'2009'!A:F,NAT,FALSE), 0)</f>
        <v>0</v>
      </c>
      <c r="BW80" s="13">
        <f>IFERROR(VLOOKUP(C80,'2009'!A:F,REG,FALSE), 0)</f>
        <v>0</v>
      </c>
      <c r="BX80" s="13">
        <f>IFERROR(VLOOKUP(C80,'2009'!A:F,STUUR,FALSE), 0)</f>
        <v>0</v>
      </c>
      <c r="BY80" s="20">
        <f>IFERROR(VLOOKUP(C80,'2006'!A:F,INT,FALSE), 0)</f>
        <v>0</v>
      </c>
      <c r="BZ80" s="13">
        <f>IFERROR(VLOOKUP(C80,'2006'!A:F,NAT,FALSE), 0)</f>
        <v>0</v>
      </c>
      <c r="CA80" s="13">
        <f>IFERROR(VLOOKUP(C80,'2006'!A:F,REG,FALSE), 0)</f>
        <v>0</v>
      </c>
      <c r="CB80" s="13">
        <f>IFERROR(VLOOKUP(C80,'2006'!A:F,STUUR,FALSE), 0)</f>
        <v>0</v>
      </c>
      <c r="CC80" s="20">
        <f>IFERROR(VLOOKUP(C80,'2005'!A:F,INT,FALSE), 0)</f>
        <v>0</v>
      </c>
      <c r="CD80" s="13">
        <f>IFERROR(VLOOKUP(C80,'2005'!A:F,NAT,FALSE), 0)</f>
        <v>0</v>
      </c>
      <c r="CE80" s="13">
        <f>IFERROR(VLOOKUP(C80,'2005'!A:F,REG,FALSE), 0)</f>
        <v>0</v>
      </c>
      <c r="CF80" s="13">
        <f>IFERROR(VLOOKUP(C80,'2005'!A:F,STUUR,FALSE), 0)</f>
        <v>0</v>
      </c>
      <c r="CG80" s="20">
        <f>IFERROR(VLOOKUP(C80,'2004'!A:F,INT,FALSE), 0)</f>
        <v>0</v>
      </c>
      <c r="CH80" s="13">
        <f>IFERROR(VLOOKUP(C80,'2004'!A:F,NAT,FALSE), 0)</f>
        <v>0</v>
      </c>
      <c r="CI80" s="13">
        <f>IFERROR(VLOOKUP(C80,'2004'!A:F,REG,FALSE), 0)</f>
        <v>0</v>
      </c>
      <c r="CJ80" s="13">
        <f>IFERROR(VLOOKUP(C80,'2004'!A:F,STUUR,FALSE), 0)</f>
        <v>0</v>
      </c>
      <c r="CK80" s="20">
        <f>IFERROR(VLOOKUP(C80,'2001'!A:F,INT,FALSE), 0)</f>
        <v>0</v>
      </c>
      <c r="CL80" s="13">
        <f>IFERROR(VLOOKUP(C80,'2001'!A:F,NAT,FALSE), 0)</f>
        <v>0</v>
      </c>
      <c r="CM80" s="13">
        <f>IFERROR(VLOOKUP(C80,'2001'!A:F,REG,FALSE), 0)</f>
        <v>0</v>
      </c>
      <c r="CN80" s="13">
        <f>IFERROR(VLOOKUP(C80,'2001'!A:F,STUUR,FALSE), 0)</f>
        <v>0</v>
      </c>
    </row>
    <row r="81" spans="1:97" ht="13" customHeight="1" x14ac:dyDescent="0.55000000000000004">
      <c r="A81" s="13">
        <f t="shared" si="14"/>
        <v>4</v>
      </c>
      <c r="B81" s="13">
        <f t="shared" si="15"/>
        <v>73</v>
      </c>
      <c r="C81" s="16" t="s">
        <v>161</v>
      </c>
      <c r="D81" s="15">
        <f t="shared" si="16"/>
        <v>2</v>
      </c>
      <c r="E81" s="20">
        <f t="shared" si="17"/>
        <v>0</v>
      </c>
      <c r="F81" s="13">
        <f t="shared" si="18"/>
        <v>0</v>
      </c>
      <c r="G81" s="13">
        <f t="shared" si="19"/>
        <v>2</v>
      </c>
      <c r="H81" s="50">
        <f t="shared" si="20"/>
        <v>0</v>
      </c>
      <c r="I81" s="18">
        <f>IFERROR(VLOOKUP(C81,'2025'!A:F,INT,FALSE), 0)</f>
        <v>0</v>
      </c>
      <c r="J81" s="18">
        <f>IFERROR(VLOOKUP(C81,'2025'!A:F,NAT,FALSE), 0)</f>
        <v>0</v>
      </c>
      <c r="K81" s="18">
        <f>IFERROR(VLOOKUP(C81,'2025'!A:F,REG,FALSE), 0)</f>
        <v>0</v>
      </c>
      <c r="L81" s="19">
        <f>IFERROR(VLOOKUP(C81,'2025'!A:F,STUUR,FALSE), 0)</f>
        <v>0</v>
      </c>
      <c r="M81" s="18">
        <f>IFERROR(VLOOKUP(C81,'2024'!A:F,INT,FALSE), 0)</f>
        <v>0</v>
      </c>
      <c r="N81" s="18">
        <f>IFERROR(VLOOKUP(C81,'2024'!A:F,NAT,FALSE), 0)</f>
        <v>0</v>
      </c>
      <c r="O81" s="18">
        <f>IFERROR(VLOOKUP(C81,'2024'!A:F,REG,FALSE), 0)</f>
        <v>0</v>
      </c>
      <c r="P81" s="19">
        <f>IFERROR(VLOOKUP(C81,'2024'!A:F,STUUR,FALSE), 0)</f>
        <v>0</v>
      </c>
      <c r="Q81" s="18">
        <f>IFERROR(VLOOKUP(C81,'2023'!A:F,INT,FALSE), 0)</f>
        <v>0</v>
      </c>
      <c r="R81" s="18">
        <f>IFERROR(VLOOKUP(C81,'2023'!A:F,NAT,FALSE), 0)</f>
        <v>0</v>
      </c>
      <c r="S81" s="18">
        <f>IFERROR(VLOOKUP(C81,'2023'!A:F,REG,FALSE), 0)</f>
        <v>0</v>
      </c>
      <c r="T81" s="19">
        <f>IFERROR(VLOOKUP(C81,'2023'!A:F,STUUR,FALSE), 0)</f>
        <v>0</v>
      </c>
      <c r="U81" s="17">
        <f>IFERROR(VLOOKUP(C81,'2022'!A:F,INT,FALSE), 0)</f>
        <v>0</v>
      </c>
      <c r="V81" s="18">
        <f>IFERROR(VLOOKUP(C81,'2022'!A:F,NAT,FALSE), 0)</f>
        <v>0</v>
      </c>
      <c r="W81" s="18">
        <f>IFERROR(VLOOKUP(C81,'2022'!A:F,REG,FALSE), 0)</f>
        <v>0</v>
      </c>
      <c r="X81" s="18">
        <f>IFERROR(VLOOKUP(C81,'2022'!A:F,STUUR,FALSE), 0)</f>
        <v>0</v>
      </c>
      <c r="Y81" s="17">
        <f>IFERROR(VLOOKUP(C81,'2021'!A:F,INT,FALSE), 0)</f>
        <v>0</v>
      </c>
      <c r="Z81" s="18">
        <f>IFERROR(VLOOKUP(C81,'2021'!A:F,NAT,FALSE), 0)</f>
        <v>0</v>
      </c>
      <c r="AA81" s="18">
        <f>IFERROR(VLOOKUP(C81,'2021'!A:F,REG,FALSE), 0)</f>
        <v>0</v>
      </c>
      <c r="AB81" s="18">
        <f>IFERROR(VLOOKUP(C81,'2021'!A:F,STUUR,FALSE), 0)</f>
        <v>0</v>
      </c>
      <c r="AC81" s="17">
        <f>IFERROR(VLOOKUP(C81,'2020'!A:F,INT,FALSE), 0)</f>
        <v>0</v>
      </c>
      <c r="AD81" s="18">
        <f>IFERROR(VLOOKUP(C81,'2020'!A:F,NAT,FALSE), 0)</f>
        <v>0</v>
      </c>
      <c r="AE81" s="18">
        <f>IFERROR(VLOOKUP(C81,'2020'!A:F,REG,FALSE), 0)</f>
        <v>0</v>
      </c>
      <c r="AF81" s="18">
        <f>IFERROR(VLOOKUP(C81,'2020'!A:F,STUUR,FALSE), 0)</f>
        <v>0</v>
      </c>
      <c r="AG81" s="17">
        <f>IFERROR(VLOOKUP(C81,'2019'!A:F,INT,FALSE), 0)</f>
        <v>0</v>
      </c>
      <c r="AH81" s="18">
        <f>IFERROR(VLOOKUP(C81,'2019'!A:F,NAT,FALSE), 0)</f>
        <v>0</v>
      </c>
      <c r="AI81" s="18">
        <f>IFERROR(VLOOKUP(C81,'2019'!A:F,REG,FALSE), 0)</f>
        <v>0</v>
      </c>
      <c r="AJ81" s="18">
        <f>IFERROR(VLOOKUP(C81,'2019'!A:F,STUUR,FALSE), 0)</f>
        <v>0</v>
      </c>
      <c r="AK81" s="17">
        <f>IFERROR(VLOOKUP(C81,'2018'!A:F,INT,FALSE), 0)</f>
        <v>0</v>
      </c>
      <c r="AL81" s="18">
        <f>IFERROR(VLOOKUP(C81,'2018'!A:F,NAT,FALSE), 0)</f>
        <v>0</v>
      </c>
      <c r="AM81" s="18">
        <f>IFERROR(VLOOKUP(C81,'2018'!A:F,REG,FALSE), 0)</f>
        <v>0</v>
      </c>
      <c r="AN81" s="19">
        <f>IFERROR(VLOOKUP(C81,'2018'!A:F,STUUR,FALSE), 0)</f>
        <v>0</v>
      </c>
      <c r="AO81" s="18">
        <f>IFERROR(VLOOKUP(C81,'2017'!A:F,INT,FALSE), 0)</f>
        <v>0</v>
      </c>
      <c r="AP81" s="18">
        <f>IFERROR(VLOOKUP(C81,'2017'!A:F,NAT,FALSE), 0)</f>
        <v>0</v>
      </c>
      <c r="AQ81" s="18">
        <f>IFERROR(VLOOKUP(C81,'2017'!A:F,REG,FALSE), 0)</f>
        <v>0</v>
      </c>
      <c r="AR81" s="19">
        <f>IFERROR(VLOOKUP(C81,'2017'!A:F,STUUR,FALSE), 0)</f>
        <v>0</v>
      </c>
      <c r="AS81" s="18">
        <f>IFERROR(VLOOKUP(C81,'2016'!A:F,INT,FALSE), 0)</f>
        <v>0</v>
      </c>
      <c r="AT81" s="18">
        <f>IFERROR(VLOOKUP(C81,'2016'!A:F,NAT,FALSE), 0)</f>
        <v>0</v>
      </c>
      <c r="AU81" s="18">
        <f>IFERROR(VLOOKUP(C81,'2016'!A:F,REG,FALSE), 0)</f>
        <v>0</v>
      </c>
      <c r="AV81" s="19">
        <f>IFERROR(VLOOKUP(C81,'2016'!A:F,STUUR,FALSE), 0)</f>
        <v>0</v>
      </c>
      <c r="AW81" s="18">
        <f>IFERROR(VLOOKUP(C81,'2015'!A:F,INT,FALSE), 0)</f>
        <v>0</v>
      </c>
      <c r="AX81" s="18">
        <f>IFERROR(VLOOKUP(C81,'2015'!A:F,NAT,FALSE), 0)</f>
        <v>0</v>
      </c>
      <c r="AY81" s="18">
        <f>IFERROR(VLOOKUP(C81,'2015'!A:F,REG,FALSE), 0)</f>
        <v>1</v>
      </c>
      <c r="AZ81" s="19">
        <f>IFERROR(VLOOKUP(C81,'2015'!A:F,STUUR,FALSE), 0)</f>
        <v>0</v>
      </c>
      <c r="BA81" s="18">
        <f>IFERROR(VLOOKUP(C81,'2014'!A:F,INT,FALSE), 0)</f>
        <v>0</v>
      </c>
      <c r="BB81" s="18">
        <f>IFERROR(VLOOKUP(C81,'2014'!A:F,NAT,FALSE), 0)</f>
        <v>0</v>
      </c>
      <c r="BC81" s="18">
        <f>IFERROR(VLOOKUP(C81,'2014'!A:F,REG,FALSE), 0)</f>
        <v>1</v>
      </c>
      <c r="BD81" s="19">
        <f>IFERROR(VLOOKUP(C81,'2014'!A:F,STUUR,FALSE), 0)</f>
        <v>0</v>
      </c>
      <c r="BE81" s="13">
        <f>IFERROR(VLOOKUP(C81,'2013'!A:F,INT,FALSE), 0)</f>
        <v>0</v>
      </c>
      <c r="BF81" s="13">
        <f>IFERROR(VLOOKUP(C81,'2013'!A:F,NAT,FALSE), 0)</f>
        <v>0</v>
      </c>
      <c r="BG81" s="13">
        <f>IFERROR(VLOOKUP(C81,'2013'!A:F,REG,FALSE), 0)</f>
        <v>0</v>
      </c>
      <c r="BH81" s="13">
        <f>IFERROR(VLOOKUP(C81,'2013'!A:F,STUUR,FALSE), 0)</f>
        <v>0</v>
      </c>
      <c r="BI81" s="20">
        <f>IFERROR(VLOOKUP(C81,'2012'!A:F,INT,FALSE), 0)</f>
        <v>0</v>
      </c>
      <c r="BJ81" s="13">
        <f>IFERROR(VLOOKUP(C81,'2012'!A:F,NAT,FALSE), 0)</f>
        <v>0</v>
      </c>
      <c r="BK81" s="13">
        <f>IFERROR(VLOOKUP(C81,'2012'!A:F,REG,FALSE), 0)</f>
        <v>0</v>
      </c>
      <c r="BL81" s="13">
        <f>IFERROR(VLOOKUP(C81,'2012'!A:F,STUUR,FALSE), 0)</f>
        <v>0</v>
      </c>
      <c r="BM81" s="20">
        <f>IFERROR(VLOOKUP(C81,'2011'!A:F,INT,FALSE), 0)</f>
        <v>0</v>
      </c>
      <c r="BN81" s="13">
        <f>IFERROR(VLOOKUP(C81,'2011'!A:F,NAT,FALSE), 0)</f>
        <v>0</v>
      </c>
      <c r="BO81" s="13">
        <f>IFERROR(VLOOKUP(C81,'2011'!A:F,REG,FALSE), 0)</f>
        <v>0</v>
      </c>
      <c r="BP81" s="13">
        <f>IFERROR(VLOOKUP(C81,'2011'!A:F,STUUR,FALSE), 0)</f>
        <v>0</v>
      </c>
      <c r="BQ81" s="20">
        <f>IFERROR(VLOOKUP(C81,'2010'!A:F,INT,FALSE), 0)</f>
        <v>0</v>
      </c>
      <c r="BR81" s="13">
        <f>IFERROR(VLOOKUP(C81,'2010'!A:F,NAT,FALSE), 0)</f>
        <v>0</v>
      </c>
      <c r="BS81" s="13">
        <f>IFERROR(VLOOKUP(C81,'2010'!A:F,REG,FALSE), 0)</f>
        <v>0</v>
      </c>
      <c r="BT81" s="13">
        <f>IFERROR(VLOOKUP(C81,'2010'!A:F,STUUR,FALSE), 0)</f>
        <v>0</v>
      </c>
      <c r="BU81" s="20">
        <f>IFERROR(VLOOKUP(C81,'2009'!A:F,INT,FALSE), 0)</f>
        <v>0</v>
      </c>
      <c r="BV81" s="13">
        <f>IFERROR(VLOOKUP(C81,'2009'!A:F,NAT,FALSE), 0)</f>
        <v>0</v>
      </c>
      <c r="BW81" s="13">
        <f>IFERROR(VLOOKUP(C81,'2009'!A:F,REG,FALSE), 0)</f>
        <v>0</v>
      </c>
      <c r="BX81" s="13">
        <f>IFERROR(VLOOKUP(C81,'2009'!A:F,STUUR,FALSE), 0)</f>
        <v>0</v>
      </c>
      <c r="BY81" s="20">
        <f>IFERROR(VLOOKUP(C81,'2006'!A:F,INT,FALSE), 0)</f>
        <v>0</v>
      </c>
      <c r="BZ81" s="13">
        <f>IFERROR(VLOOKUP(C81,'2006'!A:F,NAT,FALSE), 0)</f>
        <v>0</v>
      </c>
      <c r="CA81" s="13">
        <f>IFERROR(VLOOKUP(C81,'2006'!A:F,REG,FALSE), 0)</f>
        <v>0</v>
      </c>
      <c r="CB81" s="13">
        <f>IFERROR(VLOOKUP(C81,'2006'!A:F,STUUR,FALSE), 0)</f>
        <v>0</v>
      </c>
      <c r="CC81" s="20">
        <f>IFERROR(VLOOKUP(C81,'2005'!A:F,INT,FALSE), 0)</f>
        <v>0</v>
      </c>
      <c r="CD81" s="13">
        <f>IFERROR(VLOOKUP(C81,'2005'!A:F,NAT,FALSE), 0)</f>
        <v>0</v>
      </c>
      <c r="CE81" s="13">
        <f>IFERROR(VLOOKUP(C81,'2005'!A:F,REG,FALSE), 0)</f>
        <v>0</v>
      </c>
      <c r="CF81" s="13">
        <f>IFERROR(VLOOKUP(C81,'2005'!A:F,STUUR,FALSE), 0)</f>
        <v>0</v>
      </c>
      <c r="CG81" s="20">
        <f>IFERROR(VLOOKUP(C81,'2004'!A:F,INT,FALSE), 0)</f>
        <v>0</v>
      </c>
      <c r="CH81" s="13">
        <f>IFERROR(VLOOKUP(C81,'2004'!A:F,NAT,FALSE), 0)</f>
        <v>0</v>
      </c>
      <c r="CI81" s="13">
        <f>IFERROR(VLOOKUP(C81,'2004'!A:F,REG,FALSE), 0)</f>
        <v>0</v>
      </c>
      <c r="CJ81" s="13">
        <f>IFERROR(VLOOKUP(C81,'2004'!A:F,STUUR,FALSE), 0)</f>
        <v>0</v>
      </c>
      <c r="CK81" s="20">
        <f>IFERROR(VLOOKUP(C81,'2001'!A:F,INT,FALSE), 0)</f>
        <v>0</v>
      </c>
      <c r="CL81" s="13">
        <f>IFERROR(VLOOKUP(C81,'2001'!A:F,NAT,FALSE), 0)</f>
        <v>0</v>
      </c>
      <c r="CM81" s="13">
        <f>IFERROR(VLOOKUP(C81,'2001'!A:F,REG,FALSE), 0)</f>
        <v>0</v>
      </c>
      <c r="CN81" s="13">
        <f>IFERROR(VLOOKUP(C81,'2001'!A:F,STUUR,FALSE), 0)</f>
        <v>0</v>
      </c>
      <c r="CO81" s="7"/>
      <c r="CP81" s="6"/>
      <c r="CQ81" s="6"/>
      <c r="CR81" s="6"/>
      <c r="CS81" s="6"/>
    </row>
    <row r="82" spans="1:97" ht="13" customHeight="1" x14ac:dyDescent="0.55000000000000004">
      <c r="A82" s="13">
        <f t="shared" si="14"/>
        <v>4</v>
      </c>
      <c r="B82" s="13">
        <f t="shared" si="15"/>
        <v>73</v>
      </c>
      <c r="C82" s="16" t="s">
        <v>149</v>
      </c>
      <c r="D82" s="15">
        <f t="shared" si="16"/>
        <v>2</v>
      </c>
      <c r="E82" s="20">
        <f t="shared" si="17"/>
        <v>0</v>
      </c>
      <c r="F82" s="13">
        <f t="shared" si="18"/>
        <v>0</v>
      </c>
      <c r="G82" s="13">
        <f t="shared" si="19"/>
        <v>2</v>
      </c>
      <c r="H82" s="50">
        <f t="shared" si="20"/>
        <v>0</v>
      </c>
      <c r="I82" s="18">
        <f>IFERROR(VLOOKUP(C82,'2025'!A:F,INT,FALSE), 0)</f>
        <v>0</v>
      </c>
      <c r="J82" s="18">
        <f>IFERROR(VLOOKUP(C82,'2025'!A:F,NAT,FALSE), 0)</f>
        <v>0</v>
      </c>
      <c r="K82" s="18">
        <f>IFERROR(VLOOKUP(C82,'2025'!A:F,REG,FALSE), 0)</f>
        <v>0</v>
      </c>
      <c r="L82" s="19">
        <f>IFERROR(VLOOKUP(C82,'2025'!A:F,STUUR,FALSE), 0)</f>
        <v>0</v>
      </c>
      <c r="M82" s="18">
        <f>IFERROR(VLOOKUP(C82,'2024'!A:F,INT,FALSE), 0)</f>
        <v>0</v>
      </c>
      <c r="N82" s="18">
        <f>IFERROR(VLOOKUP(C82,'2024'!A:F,NAT,FALSE), 0)</f>
        <v>0</v>
      </c>
      <c r="O82" s="18">
        <f>IFERROR(VLOOKUP(C82,'2024'!A:F,REG,FALSE), 0)</f>
        <v>0</v>
      </c>
      <c r="P82" s="19">
        <f>IFERROR(VLOOKUP(C82,'2024'!A:F,STUUR,FALSE), 0)</f>
        <v>0</v>
      </c>
      <c r="Q82" s="18">
        <f>IFERROR(VLOOKUP(C82,'2023'!A:F,INT,FALSE), 0)</f>
        <v>0</v>
      </c>
      <c r="R82" s="18">
        <f>IFERROR(VLOOKUP(C82,'2023'!A:F,NAT,FALSE), 0)</f>
        <v>0</v>
      </c>
      <c r="S82" s="18">
        <f>IFERROR(VLOOKUP(C82,'2023'!A:F,REG,FALSE), 0)</f>
        <v>0</v>
      </c>
      <c r="T82" s="19">
        <f>IFERROR(VLOOKUP(C82,'2023'!A:F,STUUR,FALSE), 0)</f>
        <v>0</v>
      </c>
      <c r="U82" s="17">
        <f>IFERROR(VLOOKUP(C82,'2022'!A:F,INT,FALSE), 0)</f>
        <v>0</v>
      </c>
      <c r="V82" s="18">
        <f>IFERROR(VLOOKUP(C82,'2022'!A:F,NAT,FALSE), 0)</f>
        <v>0</v>
      </c>
      <c r="W82" s="18">
        <f>IFERROR(VLOOKUP(C82,'2022'!A:F,REG,FALSE), 0)</f>
        <v>0</v>
      </c>
      <c r="X82" s="18">
        <f>IFERROR(VLOOKUP(C82,'2022'!A:F,STUUR,FALSE), 0)</f>
        <v>0</v>
      </c>
      <c r="Y82" s="17">
        <f>IFERROR(VLOOKUP(C82,'2021'!A:F,INT,FALSE), 0)</f>
        <v>0</v>
      </c>
      <c r="Z82" s="18">
        <f>IFERROR(VLOOKUP(C82,'2021'!A:F,NAT,FALSE), 0)</f>
        <v>0</v>
      </c>
      <c r="AA82" s="18">
        <f>IFERROR(VLOOKUP(C82,'2021'!A:F,REG,FALSE), 0)</f>
        <v>0</v>
      </c>
      <c r="AB82" s="18">
        <f>IFERROR(VLOOKUP(C82,'2021'!A:F,STUUR,FALSE), 0)</f>
        <v>0</v>
      </c>
      <c r="AC82" s="17">
        <f>IFERROR(VLOOKUP(C82,'2020'!A:F,INT,FALSE), 0)</f>
        <v>0</v>
      </c>
      <c r="AD82" s="18">
        <f>IFERROR(VLOOKUP(C82,'2020'!A:F,NAT,FALSE), 0)</f>
        <v>0</v>
      </c>
      <c r="AE82" s="18">
        <f>IFERROR(VLOOKUP(C82,'2020'!A:F,REG,FALSE), 0)</f>
        <v>0</v>
      </c>
      <c r="AF82" s="18">
        <f>IFERROR(VLOOKUP(C82,'2020'!A:F,STUUR,FALSE), 0)</f>
        <v>0</v>
      </c>
      <c r="AG82" s="17">
        <f>IFERROR(VLOOKUP(C82,'2019'!A:F,INT,FALSE), 0)</f>
        <v>0</v>
      </c>
      <c r="AH82" s="18">
        <f>IFERROR(VLOOKUP(C82,'2019'!A:F,NAT,FALSE), 0)</f>
        <v>0</v>
      </c>
      <c r="AI82" s="18">
        <f>IFERROR(VLOOKUP(C82,'2019'!A:F,REG,FALSE), 0)</f>
        <v>1</v>
      </c>
      <c r="AJ82" s="18">
        <f>IFERROR(VLOOKUP(C82,'2019'!A:F,STUUR,FALSE), 0)</f>
        <v>0</v>
      </c>
      <c r="AK82" s="17">
        <f>IFERROR(VLOOKUP(C82,'2018'!A:F,INT,FALSE), 0)</f>
        <v>0</v>
      </c>
      <c r="AL82" s="18">
        <f>IFERROR(VLOOKUP(C82,'2018'!A:F,NAT,FALSE), 0)</f>
        <v>0</v>
      </c>
      <c r="AM82" s="18">
        <f>IFERROR(VLOOKUP(C82,'2018'!A:F,REG,FALSE), 0)</f>
        <v>0</v>
      </c>
      <c r="AN82" s="19">
        <f>IFERROR(VLOOKUP(C82,'2018'!A:F,STUUR,FALSE), 0)</f>
        <v>0</v>
      </c>
      <c r="AO82" s="18">
        <f>IFERROR(VLOOKUP(C82,'2017'!A:F,INT,FALSE), 0)</f>
        <v>0</v>
      </c>
      <c r="AP82" s="18">
        <f>IFERROR(VLOOKUP(C82,'2017'!A:F,NAT,FALSE), 0)</f>
        <v>0</v>
      </c>
      <c r="AQ82" s="18">
        <f>IFERROR(VLOOKUP(C82,'2017'!A:F,REG,FALSE), 0)</f>
        <v>0</v>
      </c>
      <c r="AR82" s="19">
        <f>IFERROR(VLOOKUP(C82,'2017'!A:F,STUUR,FALSE), 0)</f>
        <v>0</v>
      </c>
      <c r="AS82" s="18">
        <f>IFERROR(VLOOKUP(C82,'2016'!A:F,INT,FALSE), 0)</f>
        <v>0</v>
      </c>
      <c r="AT82" s="18">
        <f>IFERROR(VLOOKUP(C82,'2016'!A:F,NAT,FALSE), 0)</f>
        <v>0</v>
      </c>
      <c r="AU82" s="18">
        <f>IFERROR(VLOOKUP(C82,'2016'!A:F,REG,FALSE), 0)</f>
        <v>0</v>
      </c>
      <c r="AV82" s="19">
        <f>IFERROR(VLOOKUP(C82,'2016'!A:F,STUUR,FALSE), 0)</f>
        <v>0</v>
      </c>
      <c r="AW82" s="18">
        <f>IFERROR(VLOOKUP(C82,'2015'!A:F,INT,FALSE), 0)</f>
        <v>0</v>
      </c>
      <c r="AX82" s="18">
        <f>IFERROR(VLOOKUP(C82,'2015'!A:F,NAT,FALSE), 0)</f>
        <v>0</v>
      </c>
      <c r="AY82" s="18">
        <f>IFERROR(VLOOKUP(C82,'2015'!A:F,REG,FALSE), 0)</f>
        <v>0</v>
      </c>
      <c r="AZ82" s="19">
        <f>IFERROR(VLOOKUP(C82,'2015'!A:F,STUUR,FALSE), 0)</f>
        <v>0</v>
      </c>
      <c r="BA82" s="18">
        <f>IFERROR(VLOOKUP(C82,'2014'!A:F,INT,FALSE), 0)</f>
        <v>0</v>
      </c>
      <c r="BB82" s="18">
        <f>IFERROR(VLOOKUP(C82,'2014'!A:F,NAT,FALSE), 0)</f>
        <v>0</v>
      </c>
      <c r="BC82" s="18">
        <f>IFERROR(VLOOKUP(C82,'2014'!A:F,REG,FALSE), 0)</f>
        <v>1</v>
      </c>
      <c r="BD82" s="19">
        <f>IFERROR(VLOOKUP(C82,'2014'!A:F,STUUR,FALSE), 0)</f>
        <v>0</v>
      </c>
      <c r="BE82" s="13">
        <f>IFERROR(VLOOKUP(C82,'2013'!A:F,INT,FALSE), 0)</f>
        <v>0</v>
      </c>
      <c r="BF82" s="13">
        <f>IFERROR(VLOOKUP(C82,'2013'!A:F,NAT,FALSE), 0)</f>
        <v>0</v>
      </c>
      <c r="BG82" s="13">
        <f>IFERROR(VLOOKUP(C82,'2013'!A:F,REG,FALSE), 0)</f>
        <v>0</v>
      </c>
      <c r="BH82" s="13">
        <f>IFERROR(VLOOKUP(C82,'2013'!A:F,STUUR,FALSE), 0)</f>
        <v>0</v>
      </c>
      <c r="BI82" s="20">
        <f>IFERROR(VLOOKUP(C82,'2012'!A:F,INT,FALSE), 0)</f>
        <v>0</v>
      </c>
      <c r="BJ82" s="13">
        <f>IFERROR(VLOOKUP(C82,'2012'!A:F,NAT,FALSE), 0)</f>
        <v>0</v>
      </c>
      <c r="BK82" s="13">
        <f>IFERROR(VLOOKUP(C82,'2012'!A:F,REG,FALSE), 0)</f>
        <v>0</v>
      </c>
      <c r="BL82" s="13">
        <f>IFERROR(VLOOKUP(C82,'2012'!A:F,STUUR,FALSE), 0)</f>
        <v>0</v>
      </c>
      <c r="BM82" s="20">
        <f>IFERROR(VLOOKUP(C82,'2011'!A:F,INT,FALSE), 0)</f>
        <v>0</v>
      </c>
      <c r="BN82" s="13">
        <f>IFERROR(VLOOKUP(C82,'2011'!A:F,NAT,FALSE), 0)</f>
        <v>0</v>
      </c>
      <c r="BO82" s="13">
        <f>IFERROR(VLOOKUP(C82,'2011'!A:F,REG,FALSE), 0)</f>
        <v>0</v>
      </c>
      <c r="BP82" s="13">
        <f>IFERROR(VLOOKUP(C82,'2011'!A:F,STUUR,FALSE), 0)</f>
        <v>0</v>
      </c>
      <c r="BQ82" s="20">
        <f>IFERROR(VLOOKUP(C82,'2010'!A:F,INT,FALSE), 0)</f>
        <v>0</v>
      </c>
      <c r="BR82" s="13">
        <f>IFERROR(VLOOKUP(C82,'2010'!A:F,NAT,FALSE), 0)</f>
        <v>0</v>
      </c>
      <c r="BS82" s="13">
        <f>IFERROR(VLOOKUP(C82,'2010'!A:F,REG,FALSE), 0)</f>
        <v>0</v>
      </c>
      <c r="BT82" s="13">
        <f>IFERROR(VLOOKUP(C82,'2010'!A:F,STUUR,FALSE), 0)</f>
        <v>0</v>
      </c>
      <c r="BU82" s="20">
        <f>IFERROR(VLOOKUP(C82,'2009'!A:F,INT,FALSE), 0)</f>
        <v>0</v>
      </c>
      <c r="BV82" s="13">
        <f>IFERROR(VLOOKUP(C82,'2009'!A:F,NAT,FALSE), 0)</f>
        <v>0</v>
      </c>
      <c r="BW82" s="13">
        <f>IFERROR(VLOOKUP(C82,'2009'!A:F,REG,FALSE), 0)</f>
        <v>0</v>
      </c>
      <c r="BX82" s="13">
        <f>IFERROR(VLOOKUP(C82,'2009'!A:F,STUUR,FALSE), 0)</f>
        <v>0</v>
      </c>
      <c r="BY82" s="20">
        <f>IFERROR(VLOOKUP(C82,'2006'!A:F,INT,FALSE), 0)</f>
        <v>0</v>
      </c>
      <c r="BZ82" s="13">
        <f>IFERROR(VLOOKUP(C82,'2006'!A:F,NAT,FALSE), 0)</f>
        <v>0</v>
      </c>
      <c r="CA82" s="13">
        <f>IFERROR(VLOOKUP(C82,'2006'!A:F,REG,FALSE), 0)</f>
        <v>0</v>
      </c>
      <c r="CB82" s="13">
        <f>IFERROR(VLOOKUP(C82,'2006'!A:F,STUUR,FALSE), 0)</f>
        <v>0</v>
      </c>
      <c r="CC82" s="20">
        <f>IFERROR(VLOOKUP(C82,'2005'!A:F,INT,FALSE), 0)</f>
        <v>0</v>
      </c>
      <c r="CD82" s="13">
        <f>IFERROR(VLOOKUP(C82,'2005'!A:F,NAT,FALSE), 0)</f>
        <v>0</v>
      </c>
      <c r="CE82" s="13">
        <f>IFERROR(VLOOKUP(C82,'2005'!A:F,REG,FALSE), 0)</f>
        <v>0</v>
      </c>
      <c r="CF82" s="13">
        <f>IFERROR(VLOOKUP(C82,'2005'!A:F,STUUR,FALSE), 0)</f>
        <v>0</v>
      </c>
      <c r="CG82" s="20">
        <f>IFERROR(VLOOKUP(C82,'2004'!A:F,INT,FALSE), 0)</f>
        <v>0</v>
      </c>
      <c r="CH82" s="13">
        <f>IFERROR(VLOOKUP(C82,'2004'!A:F,NAT,FALSE), 0)</f>
        <v>0</v>
      </c>
      <c r="CI82" s="13">
        <f>IFERROR(VLOOKUP(C82,'2004'!A:F,REG,FALSE), 0)</f>
        <v>0</v>
      </c>
      <c r="CJ82" s="13">
        <f>IFERROR(VLOOKUP(C82,'2004'!A:F,STUUR,FALSE), 0)</f>
        <v>0</v>
      </c>
      <c r="CK82" s="20">
        <f>IFERROR(VLOOKUP(C82,'2001'!A:F,INT,FALSE), 0)</f>
        <v>0</v>
      </c>
      <c r="CL82" s="13">
        <f>IFERROR(VLOOKUP(C82,'2001'!A:F,NAT,FALSE), 0)</f>
        <v>0</v>
      </c>
      <c r="CM82" s="13">
        <f>IFERROR(VLOOKUP(C82,'2001'!A:F,REG,FALSE), 0)</f>
        <v>0</v>
      </c>
      <c r="CN82" s="13">
        <f>IFERROR(VLOOKUP(C82,'2001'!A:F,STUUR,FALSE), 0)</f>
        <v>0</v>
      </c>
    </row>
    <row r="83" spans="1:97" ht="13" customHeight="1" x14ac:dyDescent="0.55000000000000004">
      <c r="A83" s="13">
        <f t="shared" si="14"/>
        <v>4</v>
      </c>
      <c r="B83" s="13">
        <f t="shared" si="15"/>
        <v>73</v>
      </c>
      <c r="C83" s="16" t="s">
        <v>311</v>
      </c>
      <c r="D83" s="15">
        <f t="shared" si="16"/>
        <v>2</v>
      </c>
      <c r="E83" s="20">
        <f t="shared" si="17"/>
        <v>0</v>
      </c>
      <c r="F83" s="13">
        <f t="shared" si="18"/>
        <v>0</v>
      </c>
      <c r="G83" s="13">
        <f t="shared" si="19"/>
        <v>2</v>
      </c>
      <c r="H83" s="50">
        <f t="shared" si="20"/>
        <v>0</v>
      </c>
      <c r="I83" s="18">
        <f>IFERROR(VLOOKUP(C83,'2025'!A:F,INT,FALSE), 0)</f>
        <v>0</v>
      </c>
      <c r="J83" s="18">
        <f>IFERROR(VLOOKUP(C83,'2025'!A:F,NAT,FALSE), 0)</f>
        <v>0</v>
      </c>
      <c r="K83" s="18">
        <f>IFERROR(VLOOKUP(C83,'2025'!A:F,REG,FALSE), 0)</f>
        <v>0</v>
      </c>
      <c r="L83" s="19">
        <f>IFERROR(VLOOKUP(C83,'2025'!A:F,STUUR,FALSE), 0)</f>
        <v>0</v>
      </c>
      <c r="M83" s="18">
        <f>IFERROR(VLOOKUP(C83,'2024'!A:F,INT,FALSE), 0)</f>
        <v>0</v>
      </c>
      <c r="N83" s="18">
        <f>IFERROR(VLOOKUP(C83,'2024'!A:F,NAT,FALSE), 0)</f>
        <v>0</v>
      </c>
      <c r="O83" s="18">
        <f>IFERROR(VLOOKUP(C83,'2024'!A:F,REG,FALSE), 0)</f>
        <v>1</v>
      </c>
      <c r="P83" s="19">
        <f>IFERROR(VLOOKUP(C83,'2024'!A:F,STUUR,FALSE), 0)</f>
        <v>0</v>
      </c>
      <c r="Q83" s="18">
        <f>IFERROR(VLOOKUP(C83,'2023'!A:F,INT,FALSE), 0)</f>
        <v>0</v>
      </c>
      <c r="R83" s="18">
        <f>IFERROR(VLOOKUP(C83,'2023'!A:F,NAT,FALSE), 0)</f>
        <v>0</v>
      </c>
      <c r="S83" s="18">
        <f>IFERROR(VLOOKUP(C83,'2023'!A:F,REG,FALSE), 0)</f>
        <v>1</v>
      </c>
      <c r="T83" s="19">
        <f>IFERROR(VLOOKUP(C83,'2023'!A:F,STUUR,FALSE), 0)</f>
        <v>0</v>
      </c>
      <c r="U83" s="17">
        <f>IFERROR(VLOOKUP(C83,'2022'!A:F,INT,FALSE), 0)</f>
        <v>0</v>
      </c>
      <c r="V83" s="18">
        <f>IFERROR(VLOOKUP(C83,'2022'!A:F,NAT,FALSE), 0)</f>
        <v>0</v>
      </c>
      <c r="W83" s="18">
        <f>IFERROR(VLOOKUP(C83,'2022'!A:F,REG,FALSE), 0)</f>
        <v>0</v>
      </c>
      <c r="X83" s="18">
        <f>IFERROR(VLOOKUP(C83,'2022'!A:F,STUUR,FALSE), 0)</f>
        <v>0</v>
      </c>
      <c r="Y83" s="17">
        <f>IFERROR(VLOOKUP(C83,'2021'!A:F,INT,FALSE), 0)</f>
        <v>0</v>
      </c>
      <c r="Z83" s="18">
        <f>IFERROR(VLOOKUP(C83,'2021'!A:F,NAT,FALSE), 0)</f>
        <v>0</v>
      </c>
      <c r="AA83" s="18">
        <f>IFERROR(VLOOKUP(C83,'2021'!A:F,REG,FALSE), 0)</f>
        <v>0</v>
      </c>
      <c r="AB83" s="18">
        <f>IFERROR(VLOOKUP(C83,'2021'!A:F,STUUR,FALSE), 0)</f>
        <v>0</v>
      </c>
      <c r="AC83" s="17">
        <f>IFERROR(VLOOKUP(C83,'2020'!A:F,INT,FALSE), 0)</f>
        <v>0</v>
      </c>
      <c r="AD83" s="18">
        <f>IFERROR(VLOOKUP(C83,'2020'!A:F,NAT,FALSE), 0)</f>
        <v>0</v>
      </c>
      <c r="AE83" s="18">
        <f>IFERROR(VLOOKUP(C83,'2020'!A:F,REG,FALSE), 0)</f>
        <v>0</v>
      </c>
      <c r="AF83" s="18">
        <f>IFERROR(VLOOKUP(C83,'2020'!A:F,STUUR,FALSE), 0)</f>
        <v>0</v>
      </c>
      <c r="AG83" s="17">
        <f>IFERROR(VLOOKUP(C83,'2019'!A:F,INT,FALSE), 0)</f>
        <v>0</v>
      </c>
      <c r="AH83" s="18">
        <f>IFERROR(VLOOKUP(C83,'2019'!A:F,NAT,FALSE), 0)</f>
        <v>0</v>
      </c>
      <c r="AI83" s="18">
        <f>IFERROR(VLOOKUP(C83,'2019'!A:F,REG,FALSE), 0)</f>
        <v>0</v>
      </c>
      <c r="AJ83" s="18">
        <f>IFERROR(VLOOKUP(C83,'2019'!A:F,STUUR,FALSE), 0)</f>
        <v>0</v>
      </c>
      <c r="AK83" s="17">
        <f>IFERROR(VLOOKUP(C83,'2018'!A:F,INT,FALSE), 0)</f>
        <v>0</v>
      </c>
      <c r="AL83" s="18">
        <f>IFERROR(VLOOKUP(C83,'2018'!A:F,NAT,FALSE), 0)</f>
        <v>0</v>
      </c>
      <c r="AM83" s="18">
        <f>IFERROR(VLOOKUP(C83,'2018'!A:F,REG,FALSE), 0)</f>
        <v>0</v>
      </c>
      <c r="AN83" s="19">
        <f>IFERROR(VLOOKUP(C83,'2018'!A:F,STUUR,FALSE), 0)</f>
        <v>0</v>
      </c>
      <c r="AO83" s="18">
        <f>IFERROR(VLOOKUP(C83,'2017'!A:F,INT,FALSE), 0)</f>
        <v>0</v>
      </c>
      <c r="AP83" s="18">
        <f>IFERROR(VLOOKUP(C83,'2017'!A:F,NAT,FALSE), 0)</f>
        <v>0</v>
      </c>
      <c r="AQ83" s="18">
        <f>IFERROR(VLOOKUP(C83,'2017'!A:F,REG,FALSE), 0)</f>
        <v>0</v>
      </c>
      <c r="AR83" s="19">
        <f>IFERROR(VLOOKUP(C83,'2017'!A:F,STUUR,FALSE), 0)</f>
        <v>0</v>
      </c>
      <c r="AS83" s="18">
        <f>IFERROR(VLOOKUP(C83,'2016'!A:F,INT,FALSE), 0)</f>
        <v>0</v>
      </c>
      <c r="AT83" s="18">
        <f>IFERROR(VLOOKUP(C83,'2016'!A:F,NAT,FALSE), 0)</f>
        <v>0</v>
      </c>
      <c r="AU83" s="18">
        <f>IFERROR(VLOOKUP(C83,'2016'!A:F,REG,FALSE), 0)</f>
        <v>0</v>
      </c>
      <c r="AV83" s="19">
        <f>IFERROR(VLOOKUP(C83,'2016'!A:F,STUUR,FALSE), 0)</f>
        <v>0</v>
      </c>
      <c r="AW83" s="18">
        <f>IFERROR(VLOOKUP(C83,'2015'!A:F,INT,FALSE), 0)</f>
        <v>0</v>
      </c>
      <c r="AX83" s="18">
        <f>IFERROR(VLOOKUP(C83,'2015'!A:F,NAT,FALSE), 0)</f>
        <v>0</v>
      </c>
      <c r="AY83" s="18">
        <f>IFERROR(VLOOKUP(C83,'2015'!A:F,REG,FALSE), 0)</f>
        <v>0</v>
      </c>
      <c r="AZ83" s="19">
        <f>IFERROR(VLOOKUP(C83,'2015'!A:F,STUUR,FALSE), 0)</f>
        <v>0</v>
      </c>
      <c r="BA83" s="18">
        <f>IFERROR(VLOOKUP(C83,'2014'!A:F,INT,FALSE), 0)</f>
        <v>0</v>
      </c>
      <c r="BB83" s="18">
        <f>IFERROR(VLOOKUP(C83,'2014'!A:F,NAT,FALSE), 0)</f>
        <v>0</v>
      </c>
      <c r="BC83" s="18">
        <f>IFERROR(VLOOKUP(C83,'2014'!A:F,REG,FALSE), 0)</f>
        <v>0</v>
      </c>
      <c r="BD83" s="19">
        <f>IFERROR(VLOOKUP(C83,'2014'!A:F,STUUR,FALSE), 0)</f>
        <v>0</v>
      </c>
      <c r="BE83" s="13">
        <f>IFERROR(VLOOKUP(C83,'2013'!A:F,INT,FALSE), 0)</f>
        <v>0</v>
      </c>
      <c r="BF83" s="13">
        <f>IFERROR(VLOOKUP(C83,'2013'!A:F,NAT,FALSE), 0)</f>
        <v>0</v>
      </c>
      <c r="BG83" s="13">
        <f>IFERROR(VLOOKUP(C83,'2013'!A:F,REG,FALSE), 0)</f>
        <v>0</v>
      </c>
      <c r="BH83" s="13">
        <f>IFERROR(VLOOKUP(C83,'2013'!A:F,STUUR,FALSE), 0)</f>
        <v>0</v>
      </c>
      <c r="BI83" s="20">
        <f>IFERROR(VLOOKUP(C83,'2012'!A:F,INT,FALSE), 0)</f>
        <v>0</v>
      </c>
      <c r="BJ83" s="13">
        <f>IFERROR(VLOOKUP(C83,'2012'!A:F,NAT,FALSE), 0)</f>
        <v>0</v>
      </c>
      <c r="BK83" s="13">
        <f>IFERROR(VLOOKUP(C83,'2012'!A:F,REG,FALSE), 0)</f>
        <v>0</v>
      </c>
      <c r="BL83" s="13">
        <f>IFERROR(VLOOKUP(C83,'2012'!A:F,STUUR,FALSE), 0)</f>
        <v>0</v>
      </c>
      <c r="BM83" s="20">
        <f>IFERROR(VLOOKUP(C83,'2011'!A:F,INT,FALSE), 0)</f>
        <v>0</v>
      </c>
      <c r="BN83" s="13">
        <f>IFERROR(VLOOKUP(C83,'2011'!A:F,NAT,FALSE), 0)</f>
        <v>0</v>
      </c>
      <c r="BO83" s="13">
        <f>IFERROR(VLOOKUP(C83,'2011'!A:F,REG,FALSE), 0)</f>
        <v>0</v>
      </c>
      <c r="BP83" s="13">
        <f>IFERROR(VLOOKUP(C83,'2011'!A:F,STUUR,FALSE), 0)</f>
        <v>0</v>
      </c>
      <c r="BQ83" s="20">
        <f>IFERROR(VLOOKUP(C83,'2010'!A:F,INT,FALSE), 0)</f>
        <v>0</v>
      </c>
      <c r="BR83" s="13">
        <f>IFERROR(VLOOKUP(C83,'2010'!A:F,NAT,FALSE), 0)</f>
        <v>0</v>
      </c>
      <c r="BS83" s="13">
        <f>IFERROR(VLOOKUP(C83,'2010'!A:F,REG,FALSE), 0)</f>
        <v>0</v>
      </c>
      <c r="BT83" s="13">
        <f>IFERROR(VLOOKUP(C83,'2010'!A:F,STUUR,FALSE), 0)</f>
        <v>0</v>
      </c>
      <c r="BU83" s="20">
        <f>IFERROR(VLOOKUP(C83,'2009'!A:F,INT,FALSE), 0)</f>
        <v>0</v>
      </c>
      <c r="BV83" s="13">
        <f>IFERROR(VLOOKUP(C83,'2009'!A:F,NAT,FALSE), 0)</f>
        <v>0</v>
      </c>
      <c r="BW83" s="13">
        <f>IFERROR(VLOOKUP(C83,'2009'!A:F,REG,FALSE), 0)</f>
        <v>0</v>
      </c>
      <c r="BX83" s="13">
        <f>IFERROR(VLOOKUP(C83,'2009'!A:F,STUUR,FALSE), 0)</f>
        <v>0</v>
      </c>
      <c r="BY83" s="20">
        <f>IFERROR(VLOOKUP(C83,'2006'!A:F,INT,FALSE), 0)</f>
        <v>0</v>
      </c>
      <c r="BZ83" s="13">
        <f>IFERROR(VLOOKUP(C83,'2006'!A:F,NAT,FALSE), 0)</f>
        <v>0</v>
      </c>
      <c r="CA83" s="13">
        <f>IFERROR(VLOOKUP(C83,'2006'!A:F,REG,FALSE), 0)</f>
        <v>0</v>
      </c>
      <c r="CB83" s="13">
        <f>IFERROR(VLOOKUP(C83,'2006'!A:F,STUUR,FALSE), 0)</f>
        <v>0</v>
      </c>
      <c r="CC83" s="20">
        <f>IFERROR(VLOOKUP(C83,'2005'!A:F,INT,FALSE), 0)</f>
        <v>0</v>
      </c>
      <c r="CD83" s="13">
        <f>IFERROR(VLOOKUP(C83,'2005'!A:F,NAT,FALSE), 0)</f>
        <v>0</v>
      </c>
      <c r="CE83" s="13">
        <f>IFERROR(VLOOKUP(C83,'2005'!A:F,REG,FALSE), 0)</f>
        <v>0</v>
      </c>
      <c r="CF83" s="13">
        <f>IFERROR(VLOOKUP(C83,'2005'!A:F,STUUR,FALSE), 0)</f>
        <v>0</v>
      </c>
      <c r="CG83" s="20">
        <f>IFERROR(VLOOKUP(C83,'2004'!A:F,INT,FALSE), 0)</f>
        <v>0</v>
      </c>
      <c r="CH83" s="13">
        <f>IFERROR(VLOOKUP(C83,'2004'!A:F,NAT,FALSE), 0)</f>
        <v>0</v>
      </c>
      <c r="CI83" s="13">
        <f>IFERROR(VLOOKUP(C83,'2004'!A:F,REG,FALSE), 0)</f>
        <v>0</v>
      </c>
      <c r="CJ83" s="13">
        <f>IFERROR(VLOOKUP(C83,'2004'!A:F,STUUR,FALSE), 0)</f>
        <v>0</v>
      </c>
      <c r="CK83" s="20">
        <f>IFERROR(VLOOKUP(C83,'2001'!A:F,INT,FALSE), 0)</f>
        <v>0</v>
      </c>
      <c r="CL83" s="13">
        <f>IFERROR(VLOOKUP(C83,'2001'!A:F,NAT,FALSE), 0)</f>
        <v>0</v>
      </c>
      <c r="CM83" s="13">
        <f>IFERROR(VLOOKUP(C83,'2001'!A:F,REG,FALSE), 0)</f>
        <v>0</v>
      </c>
      <c r="CN83" s="13">
        <f>IFERROR(VLOOKUP(C83,'2001'!A:F,STUUR,FALSE), 0)</f>
        <v>0</v>
      </c>
    </row>
    <row r="84" spans="1:97" ht="13" customHeight="1" x14ac:dyDescent="0.55000000000000004">
      <c r="A84" s="13">
        <f t="shared" si="14"/>
        <v>4</v>
      </c>
      <c r="B84" s="13">
        <f t="shared" si="15"/>
        <v>73</v>
      </c>
      <c r="C84" s="29" t="s">
        <v>129</v>
      </c>
      <c r="D84" s="15">
        <f t="shared" si="16"/>
        <v>2</v>
      </c>
      <c r="E84" s="20">
        <f t="shared" si="17"/>
        <v>0</v>
      </c>
      <c r="F84" s="13">
        <f t="shared" si="18"/>
        <v>0</v>
      </c>
      <c r="G84" s="13">
        <f t="shared" si="19"/>
        <v>2</v>
      </c>
      <c r="H84" s="50">
        <f t="shared" si="20"/>
        <v>0</v>
      </c>
      <c r="I84" s="18">
        <f>IFERROR(VLOOKUP(C84,'2025'!A:F,INT,FALSE), 0)</f>
        <v>0</v>
      </c>
      <c r="J84" s="18">
        <f>IFERROR(VLOOKUP(C84,'2025'!A:F,NAT,FALSE), 0)</f>
        <v>0</v>
      </c>
      <c r="K84" s="18">
        <f>IFERROR(VLOOKUP(C84,'2025'!A:F,REG,FALSE), 0)</f>
        <v>0</v>
      </c>
      <c r="L84" s="19">
        <f>IFERROR(VLOOKUP(C84,'2025'!A:F,STUUR,FALSE), 0)</f>
        <v>0</v>
      </c>
      <c r="M84" s="18">
        <f>IFERROR(VLOOKUP(C84,'2024'!A:F,INT,FALSE), 0)</f>
        <v>0</v>
      </c>
      <c r="N84" s="18">
        <f>IFERROR(VLOOKUP(C84,'2024'!A:F,NAT,FALSE), 0)</f>
        <v>0</v>
      </c>
      <c r="O84" s="18">
        <f>IFERROR(VLOOKUP(C84,'2024'!A:F,REG,FALSE), 0)</f>
        <v>0</v>
      </c>
      <c r="P84" s="19">
        <f>IFERROR(VLOOKUP(C84,'2024'!A:F,STUUR,FALSE), 0)</f>
        <v>0</v>
      </c>
      <c r="Q84" s="18">
        <f>IFERROR(VLOOKUP(C84,'2023'!A:F,INT,FALSE), 0)</f>
        <v>0</v>
      </c>
      <c r="R84" s="18">
        <f>IFERROR(VLOOKUP(C84,'2023'!A:F,NAT,FALSE), 0)</f>
        <v>0</v>
      </c>
      <c r="S84" s="18">
        <f>IFERROR(VLOOKUP(C84,'2023'!A:F,REG,FALSE), 0)</f>
        <v>0</v>
      </c>
      <c r="T84" s="19">
        <f>IFERROR(VLOOKUP(C84,'2023'!A:F,STUUR,FALSE), 0)</f>
        <v>0</v>
      </c>
      <c r="U84" s="17">
        <f>IFERROR(VLOOKUP(C84,'2022'!A:F,INT,FALSE), 0)</f>
        <v>0</v>
      </c>
      <c r="V84" s="18">
        <f>IFERROR(VLOOKUP(C84,'2022'!A:F,NAT,FALSE), 0)</f>
        <v>0</v>
      </c>
      <c r="W84" s="18">
        <f>IFERROR(VLOOKUP(C84,'2022'!A:F,REG,FALSE), 0)</f>
        <v>0</v>
      </c>
      <c r="X84" s="18">
        <f>IFERROR(VLOOKUP(C84,'2022'!A:F,STUUR,FALSE), 0)</f>
        <v>0</v>
      </c>
      <c r="Y84" s="17">
        <f>IFERROR(VLOOKUP(C84,'2021'!A:F,INT,FALSE), 0)</f>
        <v>0</v>
      </c>
      <c r="Z84" s="18">
        <f>IFERROR(VLOOKUP(C84,'2021'!A:F,NAT,FALSE), 0)</f>
        <v>0</v>
      </c>
      <c r="AA84" s="18">
        <f>IFERROR(VLOOKUP(C84,'2021'!A:F,REG,FALSE), 0)</f>
        <v>0</v>
      </c>
      <c r="AB84" s="18">
        <f>IFERROR(VLOOKUP(C84,'2021'!A:F,STUUR,FALSE), 0)</f>
        <v>0</v>
      </c>
      <c r="AC84" s="17">
        <f>IFERROR(VLOOKUP(C84,'2020'!A:F,INT,FALSE), 0)</f>
        <v>0</v>
      </c>
      <c r="AD84" s="18">
        <f>IFERROR(VLOOKUP(C84,'2020'!A:F,NAT,FALSE), 0)</f>
        <v>0</v>
      </c>
      <c r="AE84" s="18">
        <f>IFERROR(VLOOKUP(C84,'2020'!A:F,REG,FALSE), 0)</f>
        <v>0</v>
      </c>
      <c r="AF84" s="18">
        <f>IFERROR(VLOOKUP(C84,'2020'!A:F,STUUR,FALSE), 0)</f>
        <v>0</v>
      </c>
      <c r="AG84" s="17">
        <f>IFERROR(VLOOKUP(C84,'2019'!A:F,INT,FALSE), 0)</f>
        <v>0</v>
      </c>
      <c r="AH84" s="18">
        <f>IFERROR(VLOOKUP(C84,'2019'!A:F,NAT,FALSE), 0)</f>
        <v>0</v>
      </c>
      <c r="AI84" s="18">
        <f>IFERROR(VLOOKUP(C84,'2019'!A:F,REG,FALSE), 0)</f>
        <v>0</v>
      </c>
      <c r="AJ84" s="18">
        <f>IFERROR(VLOOKUP(C84,'2019'!A:F,STUUR,FALSE), 0)</f>
        <v>0</v>
      </c>
      <c r="AK84" s="17">
        <f>IFERROR(VLOOKUP(C84,'2018'!A:F,INT,FALSE), 0)</f>
        <v>0</v>
      </c>
      <c r="AL84" s="18">
        <f>IFERROR(VLOOKUP(C84,'2018'!A:F,NAT,FALSE), 0)</f>
        <v>0</v>
      </c>
      <c r="AM84" s="18">
        <f>IFERROR(VLOOKUP(C84,'2018'!A:F,REG,FALSE), 0)</f>
        <v>0</v>
      </c>
      <c r="AN84" s="19">
        <f>IFERROR(VLOOKUP(C84,'2018'!A:F,STUUR,FALSE), 0)</f>
        <v>0</v>
      </c>
      <c r="AO84" s="18">
        <f>IFERROR(VLOOKUP(C84,'2017'!A:F,INT,FALSE), 0)</f>
        <v>0</v>
      </c>
      <c r="AP84" s="18">
        <f>IFERROR(VLOOKUP(C84,'2017'!A:F,NAT,FALSE), 0)</f>
        <v>0</v>
      </c>
      <c r="AQ84" s="18">
        <f>IFERROR(VLOOKUP(C84,'2017'!A:F,REG,FALSE), 0)</f>
        <v>0</v>
      </c>
      <c r="AR84" s="19">
        <f>IFERROR(VLOOKUP(C84,'2017'!A:F,STUUR,FALSE), 0)</f>
        <v>0</v>
      </c>
      <c r="AS84" s="18">
        <f>IFERROR(VLOOKUP(C84,'2016'!A:F,INT,FALSE), 0)</f>
        <v>0</v>
      </c>
      <c r="AT84" s="18">
        <f>IFERROR(VLOOKUP(C84,'2016'!A:F,NAT,FALSE), 0)</f>
        <v>0</v>
      </c>
      <c r="AU84" s="18">
        <f>IFERROR(VLOOKUP(C84,'2016'!A:F,REG,FALSE), 0)</f>
        <v>0</v>
      </c>
      <c r="AV84" s="19">
        <f>IFERROR(VLOOKUP(C84,'2016'!A:F,STUUR,FALSE), 0)</f>
        <v>0</v>
      </c>
      <c r="AW84" s="18">
        <f>IFERROR(VLOOKUP(C84,'2015'!A:F,INT,FALSE), 0)</f>
        <v>0</v>
      </c>
      <c r="AX84" s="18">
        <f>IFERROR(VLOOKUP(C84,'2015'!A:F,NAT,FALSE), 0)</f>
        <v>0</v>
      </c>
      <c r="AY84" s="18">
        <f>IFERROR(VLOOKUP(C84,'2015'!A:F,REG,FALSE), 0)</f>
        <v>0</v>
      </c>
      <c r="AZ84" s="19">
        <f>IFERROR(VLOOKUP(C84,'2015'!A:F,STUUR,FALSE), 0)</f>
        <v>0</v>
      </c>
      <c r="BA84" s="18">
        <f>IFERROR(VLOOKUP(C84,'2014'!A:F,INT,FALSE), 0)</f>
        <v>0</v>
      </c>
      <c r="BB84" s="18">
        <f>IFERROR(VLOOKUP(C84,'2014'!A:F,NAT,FALSE), 0)</f>
        <v>0</v>
      </c>
      <c r="BC84" s="18">
        <f>IFERROR(VLOOKUP(C84,'2014'!A:F,REG,FALSE), 0)</f>
        <v>1</v>
      </c>
      <c r="BD84" s="19">
        <f>IFERROR(VLOOKUP(C84,'2014'!A:F,STUUR,FALSE), 0)</f>
        <v>0</v>
      </c>
      <c r="BE84" s="13">
        <f>IFERROR(VLOOKUP(C84,'2013'!A:F,INT,FALSE), 0)</f>
        <v>0</v>
      </c>
      <c r="BF84" s="13">
        <f>IFERROR(VLOOKUP(C84,'2013'!A:F,NAT,FALSE), 0)</f>
        <v>0</v>
      </c>
      <c r="BG84" s="13">
        <f>IFERROR(VLOOKUP(C84,'2013'!A:F,REG,FALSE), 0)</f>
        <v>1</v>
      </c>
      <c r="BH84" s="13">
        <f>IFERROR(VLOOKUP(C84,'2013'!A:F,STUUR,FALSE), 0)</f>
        <v>0</v>
      </c>
      <c r="BI84" s="20">
        <f>IFERROR(VLOOKUP(C84,'2012'!A:F,INT,FALSE), 0)</f>
        <v>0</v>
      </c>
      <c r="BJ84" s="13">
        <f>IFERROR(VLOOKUP(C84,'2012'!A:F,NAT,FALSE), 0)</f>
        <v>0</v>
      </c>
      <c r="BK84" s="13">
        <f>IFERROR(VLOOKUP(C84,'2012'!A:F,REG,FALSE), 0)</f>
        <v>0</v>
      </c>
      <c r="BL84" s="13">
        <f>IFERROR(VLOOKUP(C84,'2012'!A:F,STUUR,FALSE), 0)</f>
        <v>0</v>
      </c>
      <c r="BM84" s="20">
        <f>IFERROR(VLOOKUP(C84,'2011'!A:F,INT,FALSE), 0)</f>
        <v>0</v>
      </c>
      <c r="BN84" s="13">
        <f>IFERROR(VLOOKUP(C84,'2011'!A:F,NAT,FALSE), 0)</f>
        <v>0</v>
      </c>
      <c r="BO84" s="13">
        <f>IFERROR(VLOOKUP(C84,'2011'!A:F,REG,FALSE), 0)</f>
        <v>0</v>
      </c>
      <c r="BP84" s="13">
        <f>IFERROR(VLOOKUP(C84,'2011'!A:F,STUUR,FALSE), 0)</f>
        <v>0</v>
      </c>
      <c r="BQ84" s="20">
        <f>IFERROR(VLOOKUP(C84,'2010'!A:F,INT,FALSE), 0)</f>
        <v>0</v>
      </c>
      <c r="BR84" s="13">
        <f>IFERROR(VLOOKUP(C84,'2010'!A:F,NAT,FALSE), 0)</f>
        <v>0</v>
      </c>
      <c r="BS84" s="13">
        <f>IFERROR(VLOOKUP(C84,'2010'!A:F,REG,FALSE), 0)</f>
        <v>0</v>
      </c>
      <c r="BT84" s="13">
        <f>IFERROR(VLOOKUP(C84,'2010'!A:F,STUUR,FALSE), 0)</f>
        <v>0</v>
      </c>
      <c r="BU84" s="20">
        <f>IFERROR(VLOOKUP(C84,'2009'!A:F,INT,FALSE), 0)</f>
        <v>0</v>
      </c>
      <c r="BV84" s="13">
        <f>IFERROR(VLOOKUP(C84,'2009'!A:F,NAT,FALSE), 0)</f>
        <v>0</v>
      </c>
      <c r="BW84" s="13">
        <f>IFERROR(VLOOKUP(C84,'2009'!A:F,REG,FALSE), 0)</f>
        <v>0</v>
      </c>
      <c r="BX84" s="13">
        <f>IFERROR(VLOOKUP(C84,'2009'!A:F,STUUR,FALSE), 0)</f>
        <v>0</v>
      </c>
      <c r="BY84" s="20">
        <f>IFERROR(VLOOKUP(C84,'2006'!A:F,INT,FALSE), 0)</f>
        <v>0</v>
      </c>
      <c r="BZ84" s="13">
        <f>IFERROR(VLOOKUP(C84,'2006'!A:F,NAT,FALSE), 0)</f>
        <v>0</v>
      </c>
      <c r="CA84" s="13">
        <f>IFERROR(VLOOKUP(C84,'2006'!A:F,REG,FALSE), 0)</f>
        <v>0</v>
      </c>
      <c r="CB84" s="13">
        <f>IFERROR(VLOOKUP(C84,'2006'!A:F,STUUR,FALSE), 0)</f>
        <v>0</v>
      </c>
      <c r="CC84" s="20">
        <f>IFERROR(VLOOKUP(C84,'2005'!A:F,INT,FALSE), 0)</f>
        <v>0</v>
      </c>
      <c r="CD84" s="13">
        <f>IFERROR(VLOOKUP(C84,'2005'!A:F,NAT,FALSE), 0)</f>
        <v>0</v>
      </c>
      <c r="CE84" s="13">
        <f>IFERROR(VLOOKUP(C84,'2005'!A:F,REG,FALSE), 0)</f>
        <v>0</v>
      </c>
      <c r="CF84" s="13">
        <f>IFERROR(VLOOKUP(C84,'2005'!A:F,STUUR,FALSE), 0)</f>
        <v>0</v>
      </c>
      <c r="CG84" s="20">
        <f>IFERROR(VLOOKUP(C84,'2004'!A:F,INT,FALSE), 0)</f>
        <v>0</v>
      </c>
      <c r="CH84" s="13">
        <f>IFERROR(VLOOKUP(C84,'2004'!A:F,NAT,FALSE), 0)</f>
        <v>0</v>
      </c>
      <c r="CI84" s="13">
        <f>IFERROR(VLOOKUP(C84,'2004'!A:F,REG,FALSE), 0)</f>
        <v>0</v>
      </c>
      <c r="CJ84" s="13">
        <f>IFERROR(VLOOKUP(C84,'2004'!A:F,STUUR,FALSE), 0)</f>
        <v>0</v>
      </c>
      <c r="CK84" s="20">
        <f>IFERROR(VLOOKUP(C84,'2001'!A:F,INT,FALSE), 0)</f>
        <v>0</v>
      </c>
      <c r="CL84" s="13">
        <f>IFERROR(VLOOKUP(C84,'2001'!A:F,NAT,FALSE), 0)</f>
        <v>0</v>
      </c>
      <c r="CM84" s="13">
        <f>IFERROR(VLOOKUP(C84,'2001'!A:F,REG,FALSE), 0)</f>
        <v>0</v>
      </c>
      <c r="CN84" s="13">
        <f>IFERROR(VLOOKUP(C84,'2001'!A:F,STUUR,FALSE), 0)</f>
        <v>0</v>
      </c>
    </row>
    <row r="85" spans="1:97" ht="13" customHeight="1" x14ac:dyDescent="0.55000000000000004">
      <c r="A85" s="13">
        <f t="shared" si="14"/>
        <v>4</v>
      </c>
      <c r="B85" s="13">
        <f t="shared" si="15"/>
        <v>73</v>
      </c>
      <c r="C85" s="14" t="s">
        <v>33</v>
      </c>
      <c r="D85" s="15">
        <f t="shared" si="16"/>
        <v>2</v>
      </c>
      <c r="E85" s="20">
        <f t="shared" si="17"/>
        <v>0</v>
      </c>
      <c r="F85" s="13">
        <f t="shared" si="18"/>
        <v>0</v>
      </c>
      <c r="G85" s="13">
        <f t="shared" si="19"/>
        <v>2</v>
      </c>
      <c r="H85" s="50">
        <f t="shared" si="20"/>
        <v>0</v>
      </c>
      <c r="I85" s="18">
        <f>IFERROR(VLOOKUP(C85,'2025'!A:F,INT,FALSE), 0)</f>
        <v>0</v>
      </c>
      <c r="J85" s="18">
        <f>IFERROR(VLOOKUP(C85,'2025'!A:F,NAT,FALSE), 0)</f>
        <v>0</v>
      </c>
      <c r="K85" s="18">
        <f>IFERROR(VLOOKUP(C85,'2025'!A:F,REG,FALSE), 0)</f>
        <v>0</v>
      </c>
      <c r="L85" s="19">
        <f>IFERROR(VLOOKUP(C85,'2025'!A:F,STUUR,FALSE), 0)</f>
        <v>0</v>
      </c>
      <c r="M85" s="18">
        <f>IFERROR(VLOOKUP(C85,'2024'!A:F,INT,FALSE), 0)</f>
        <v>0</v>
      </c>
      <c r="N85" s="18">
        <f>IFERROR(VLOOKUP(C85,'2024'!A:F,NAT,FALSE), 0)</f>
        <v>0</v>
      </c>
      <c r="O85" s="18">
        <f>IFERROR(VLOOKUP(C85,'2024'!A:F,REG,FALSE), 0)</f>
        <v>0</v>
      </c>
      <c r="P85" s="19">
        <f>IFERROR(VLOOKUP(C85,'2024'!A:F,STUUR,FALSE), 0)</f>
        <v>0</v>
      </c>
      <c r="Q85" s="18">
        <f>IFERROR(VLOOKUP(C85,'2023'!A:F,INT,FALSE), 0)</f>
        <v>0</v>
      </c>
      <c r="R85" s="18">
        <f>IFERROR(VLOOKUP(C85,'2023'!A:F,NAT,FALSE), 0)</f>
        <v>0</v>
      </c>
      <c r="S85" s="18">
        <f>IFERROR(VLOOKUP(C85,'2023'!A:F,REG,FALSE), 0)</f>
        <v>0</v>
      </c>
      <c r="T85" s="19">
        <f>IFERROR(VLOOKUP(C85,'2023'!A:F,STUUR,FALSE), 0)</f>
        <v>0</v>
      </c>
      <c r="U85" s="17">
        <f>IFERROR(VLOOKUP(C85,'2022'!A:F,INT,FALSE), 0)</f>
        <v>0</v>
      </c>
      <c r="V85" s="18">
        <f>IFERROR(VLOOKUP(C85,'2022'!A:F,NAT,FALSE), 0)</f>
        <v>0</v>
      </c>
      <c r="W85" s="18">
        <f>IFERROR(VLOOKUP(C85,'2022'!A:F,REG,FALSE), 0)</f>
        <v>0</v>
      </c>
      <c r="X85" s="18">
        <f>IFERROR(VLOOKUP(C85,'2022'!A:F,STUUR,FALSE), 0)</f>
        <v>0</v>
      </c>
      <c r="Y85" s="17">
        <f>IFERROR(VLOOKUP(C85,'2021'!A:F,INT,FALSE), 0)</f>
        <v>0</v>
      </c>
      <c r="Z85" s="18">
        <f>IFERROR(VLOOKUP(C85,'2021'!A:F,NAT,FALSE), 0)</f>
        <v>0</v>
      </c>
      <c r="AA85" s="18">
        <f>IFERROR(VLOOKUP(C85,'2021'!A:F,REG,FALSE), 0)</f>
        <v>0</v>
      </c>
      <c r="AB85" s="18">
        <f>IFERROR(VLOOKUP(C85,'2021'!A:F,STUUR,FALSE), 0)</f>
        <v>0</v>
      </c>
      <c r="AC85" s="17">
        <f>IFERROR(VLOOKUP(C85,'2020'!A:F,INT,FALSE), 0)</f>
        <v>0</v>
      </c>
      <c r="AD85" s="18">
        <f>IFERROR(VLOOKUP(C85,'2020'!A:F,NAT,FALSE), 0)</f>
        <v>0</v>
      </c>
      <c r="AE85" s="18">
        <f>IFERROR(VLOOKUP(C85,'2020'!A:F,REG,FALSE), 0)</f>
        <v>0</v>
      </c>
      <c r="AF85" s="18">
        <f>IFERROR(VLOOKUP(C85,'2020'!A:F,STUUR,FALSE), 0)</f>
        <v>0</v>
      </c>
      <c r="AG85" s="17">
        <f>IFERROR(VLOOKUP(C85,'2019'!A:F,INT,FALSE), 0)</f>
        <v>0</v>
      </c>
      <c r="AH85" s="18">
        <f>IFERROR(VLOOKUP(C85,'2019'!A:F,NAT,FALSE), 0)</f>
        <v>0</v>
      </c>
      <c r="AI85" s="18">
        <f>IFERROR(VLOOKUP(C85,'2019'!A:F,REG,FALSE), 0)</f>
        <v>0</v>
      </c>
      <c r="AJ85" s="18">
        <f>IFERROR(VLOOKUP(C85,'2019'!A:F,STUUR,FALSE), 0)</f>
        <v>0</v>
      </c>
      <c r="AK85" s="17">
        <f>IFERROR(VLOOKUP(C85,'2018'!A:F,INT,FALSE), 0)</f>
        <v>0</v>
      </c>
      <c r="AL85" s="18">
        <f>IFERROR(VLOOKUP(C85,'2018'!A:F,NAT,FALSE), 0)</f>
        <v>0</v>
      </c>
      <c r="AM85" s="18">
        <f>IFERROR(VLOOKUP(C85,'2018'!A:F,REG,FALSE), 0)</f>
        <v>0</v>
      </c>
      <c r="AN85" s="19">
        <f>IFERROR(VLOOKUP(C85,'2018'!A:F,STUUR,FALSE), 0)</f>
        <v>0</v>
      </c>
      <c r="AO85" s="18">
        <f>IFERROR(VLOOKUP(C85,'2017'!A:F,INT,FALSE), 0)</f>
        <v>0</v>
      </c>
      <c r="AP85" s="18">
        <f>IFERROR(VLOOKUP(C85,'2017'!A:F,NAT,FALSE), 0)</f>
        <v>0</v>
      </c>
      <c r="AQ85" s="18">
        <f>IFERROR(VLOOKUP(C85,'2017'!A:F,REG,FALSE), 0)</f>
        <v>0</v>
      </c>
      <c r="AR85" s="19">
        <f>IFERROR(VLOOKUP(C85,'2017'!A:F,STUUR,FALSE), 0)</f>
        <v>0</v>
      </c>
      <c r="AS85" s="18">
        <f>IFERROR(VLOOKUP(C85,'2016'!A:F,INT,FALSE), 0)</f>
        <v>0</v>
      </c>
      <c r="AT85" s="18">
        <f>IFERROR(VLOOKUP(C85,'2016'!A:F,NAT,FALSE), 0)</f>
        <v>0</v>
      </c>
      <c r="AU85" s="18">
        <f>IFERROR(VLOOKUP(C85,'2016'!A:F,REG,FALSE), 0)</f>
        <v>0</v>
      </c>
      <c r="AV85" s="19">
        <f>IFERROR(VLOOKUP(C85,'2016'!A:F,STUUR,FALSE), 0)</f>
        <v>0</v>
      </c>
      <c r="AW85" s="18">
        <f>IFERROR(VLOOKUP(C85,'2015'!A:F,INT,FALSE), 0)</f>
        <v>0</v>
      </c>
      <c r="AX85" s="18">
        <f>IFERROR(VLOOKUP(C85,'2015'!A:F,NAT,FALSE), 0)</f>
        <v>0</v>
      </c>
      <c r="AY85" s="18">
        <f>IFERROR(VLOOKUP(C85,'2015'!A:F,REG,FALSE), 0)</f>
        <v>0</v>
      </c>
      <c r="AZ85" s="19">
        <f>IFERROR(VLOOKUP(C85,'2015'!A:F,STUUR,FALSE), 0)</f>
        <v>0</v>
      </c>
      <c r="BA85" s="18">
        <f>IFERROR(VLOOKUP(C85,'2014'!A:F,INT,FALSE), 0)</f>
        <v>0</v>
      </c>
      <c r="BB85" s="18">
        <f>IFERROR(VLOOKUP(C85,'2014'!A:F,NAT,FALSE), 0)</f>
        <v>0</v>
      </c>
      <c r="BC85" s="18">
        <f>IFERROR(VLOOKUP(C85,'2014'!A:F,REG,FALSE), 0)</f>
        <v>0</v>
      </c>
      <c r="BD85" s="19">
        <f>IFERROR(VLOOKUP(C85,'2014'!A:F,STUUR,FALSE), 0)</f>
        <v>0</v>
      </c>
      <c r="BE85" s="13">
        <f>IFERROR(VLOOKUP(C85,'2013'!A:F,INT,FALSE), 0)</f>
        <v>0</v>
      </c>
      <c r="BF85" s="13">
        <f>IFERROR(VLOOKUP(C85,'2013'!A:F,NAT,FALSE), 0)</f>
        <v>0</v>
      </c>
      <c r="BG85" s="13">
        <f>IFERROR(VLOOKUP(C85,'2013'!A:F,REG,FALSE), 0)</f>
        <v>0</v>
      </c>
      <c r="BH85" s="13">
        <f>IFERROR(VLOOKUP(C85,'2013'!A:F,STUUR,FALSE), 0)</f>
        <v>0</v>
      </c>
      <c r="BI85" s="20">
        <f>IFERROR(VLOOKUP(C85,'2012'!A:F,INT,FALSE), 0)</f>
        <v>0</v>
      </c>
      <c r="BJ85" s="13">
        <f>IFERROR(VLOOKUP(C85,'2012'!A:F,NAT,FALSE), 0)</f>
        <v>0</v>
      </c>
      <c r="BK85" s="13">
        <f>IFERROR(VLOOKUP(C85,'2012'!A:F,REG,FALSE), 0)</f>
        <v>0</v>
      </c>
      <c r="BL85" s="13">
        <f>IFERROR(VLOOKUP(C85,'2012'!A:F,STUUR,FALSE), 0)</f>
        <v>0</v>
      </c>
      <c r="BM85" s="20">
        <f>IFERROR(VLOOKUP(C85,'2011'!A:F,INT,FALSE), 0)</f>
        <v>0</v>
      </c>
      <c r="BN85" s="13">
        <f>IFERROR(VLOOKUP(C85,'2011'!A:F,NAT,FALSE), 0)</f>
        <v>0</v>
      </c>
      <c r="BO85" s="13">
        <f>IFERROR(VLOOKUP(C85,'2011'!A:F,REG,FALSE), 0)</f>
        <v>2</v>
      </c>
      <c r="BP85" s="13">
        <f>IFERROR(VLOOKUP(C85,'2011'!A:F,STUUR,FALSE), 0)</f>
        <v>0</v>
      </c>
      <c r="BQ85" s="20">
        <f>IFERROR(VLOOKUP(C85,'2010'!A:F,INT,FALSE), 0)</f>
        <v>0</v>
      </c>
      <c r="BR85" s="13">
        <f>IFERROR(VLOOKUP(C85,'2010'!A:F,NAT,FALSE), 0)</f>
        <v>0</v>
      </c>
      <c r="BS85" s="13">
        <f>IFERROR(VLOOKUP(C85,'2010'!A:F,REG,FALSE), 0)</f>
        <v>0</v>
      </c>
      <c r="BT85" s="13">
        <f>IFERROR(VLOOKUP(C85,'2010'!A:F,STUUR,FALSE), 0)</f>
        <v>0</v>
      </c>
      <c r="BU85" s="20">
        <f>IFERROR(VLOOKUP(C85,'2009'!A:F,INT,FALSE), 0)</f>
        <v>0</v>
      </c>
      <c r="BV85" s="13">
        <f>IFERROR(VLOOKUP(C85,'2009'!A:F,NAT,FALSE), 0)</f>
        <v>0</v>
      </c>
      <c r="BW85" s="13">
        <f>IFERROR(VLOOKUP(C85,'2009'!A:F,REG,FALSE), 0)</f>
        <v>0</v>
      </c>
      <c r="BX85" s="13">
        <f>IFERROR(VLOOKUP(C85,'2009'!A:F,STUUR,FALSE), 0)</f>
        <v>0</v>
      </c>
      <c r="BY85" s="20">
        <f>IFERROR(VLOOKUP(C85,'2006'!A:F,INT,FALSE), 0)</f>
        <v>0</v>
      </c>
      <c r="BZ85" s="13">
        <f>IFERROR(VLOOKUP(C85,'2006'!A:F,NAT,FALSE), 0)</f>
        <v>0</v>
      </c>
      <c r="CA85" s="13">
        <f>IFERROR(VLOOKUP(C85,'2006'!A:F,REG,FALSE), 0)</f>
        <v>0</v>
      </c>
      <c r="CB85" s="13">
        <f>IFERROR(VLOOKUP(C85,'2006'!A:F,STUUR,FALSE), 0)</f>
        <v>0</v>
      </c>
      <c r="CC85" s="20">
        <f>IFERROR(VLOOKUP(C85,'2005'!A:F,INT,FALSE), 0)</f>
        <v>0</v>
      </c>
      <c r="CD85" s="13">
        <f>IFERROR(VLOOKUP(C85,'2005'!A:F,NAT,FALSE), 0)</f>
        <v>0</v>
      </c>
      <c r="CE85" s="13">
        <f>IFERROR(VLOOKUP(C85,'2005'!A:F,REG,FALSE), 0)</f>
        <v>0</v>
      </c>
      <c r="CF85" s="13">
        <f>IFERROR(VLOOKUP(C85,'2005'!A:F,STUUR,FALSE), 0)</f>
        <v>0</v>
      </c>
      <c r="CG85" s="20">
        <f>IFERROR(VLOOKUP(C85,'2004'!A:F,INT,FALSE), 0)</f>
        <v>0</v>
      </c>
      <c r="CH85" s="13">
        <f>IFERROR(VLOOKUP(C85,'2004'!A:F,NAT,FALSE), 0)</f>
        <v>0</v>
      </c>
      <c r="CI85" s="13">
        <f>IFERROR(VLOOKUP(C85,'2004'!A:F,REG,FALSE), 0)</f>
        <v>0</v>
      </c>
      <c r="CJ85" s="13">
        <f>IFERROR(VLOOKUP(C85,'2004'!A:F,STUUR,FALSE), 0)</f>
        <v>0</v>
      </c>
      <c r="CK85" s="20">
        <f>IFERROR(VLOOKUP(C85,'2001'!A:F,INT,FALSE), 0)</f>
        <v>0</v>
      </c>
      <c r="CL85" s="13">
        <f>IFERROR(VLOOKUP(C85,'2001'!A:F,NAT,FALSE), 0)</f>
        <v>0</v>
      </c>
      <c r="CM85" s="13">
        <f>IFERROR(VLOOKUP(C85,'2001'!A:F,REG,FALSE), 0)</f>
        <v>0</v>
      </c>
      <c r="CN85" s="13">
        <f>IFERROR(VLOOKUP(C85,'2001'!A:F,STUUR,FALSE), 0)</f>
        <v>0</v>
      </c>
    </row>
    <row r="86" spans="1:97" ht="13" customHeight="1" x14ac:dyDescent="0.55000000000000004">
      <c r="A86" s="13">
        <f t="shared" si="14"/>
        <v>4</v>
      </c>
      <c r="B86" s="13">
        <f t="shared" si="15"/>
        <v>73</v>
      </c>
      <c r="C86" s="14" t="s">
        <v>18</v>
      </c>
      <c r="D86" s="15">
        <f t="shared" si="16"/>
        <v>2</v>
      </c>
      <c r="E86" s="20">
        <f t="shared" si="17"/>
        <v>0</v>
      </c>
      <c r="F86" s="13">
        <f t="shared" si="18"/>
        <v>0</v>
      </c>
      <c r="G86" s="13">
        <f t="shared" si="19"/>
        <v>2</v>
      </c>
      <c r="H86" s="50">
        <f t="shared" si="20"/>
        <v>0</v>
      </c>
      <c r="I86" s="18">
        <f>IFERROR(VLOOKUP(C86,'2025'!A:F,INT,FALSE), 0)</f>
        <v>0</v>
      </c>
      <c r="J86" s="18">
        <f>IFERROR(VLOOKUP(C86,'2025'!A:F,NAT,FALSE), 0)</f>
        <v>0</v>
      </c>
      <c r="K86" s="18">
        <f>IFERROR(VLOOKUP(C86,'2025'!A:F,REG,FALSE), 0)</f>
        <v>0</v>
      </c>
      <c r="L86" s="19">
        <f>IFERROR(VLOOKUP(C86,'2025'!A:F,STUUR,FALSE), 0)</f>
        <v>0</v>
      </c>
      <c r="M86" s="18">
        <f>IFERROR(VLOOKUP(C86,'2024'!A:F,INT,FALSE), 0)</f>
        <v>0</v>
      </c>
      <c r="N86" s="18">
        <f>IFERROR(VLOOKUP(C86,'2024'!A:F,NAT,FALSE), 0)</f>
        <v>0</v>
      </c>
      <c r="O86" s="18">
        <f>IFERROR(VLOOKUP(C86,'2024'!A:F,REG,FALSE), 0)</f>
        <v>0</v>
      </c>
      <c r="P86" s="19">
        <f>IFERROR(VLOOKUP(C86,'2024'!A:F,STUUR,FALSE), 0)</f>
        <v>0</v>
      </c>
      <c r="Q86" s="18">
        <f>IFERROR(VLOOKUP(C86,'2023'!A:F,INT,FALSE), 0)</f>
        <v>0</v>
      </c>
      <c r="R86" s="18">
        <f>IFERROR(VLOOKUP(C86,'2023'!A:F,NAT,FALSE), 0)</f>
        <v>0</v>
      </c>
      <c r="S86" s="18">
        <f>IFERROR(VLOOKUP(C86,'2023'!A:F,REG,FALSE), 0)</f>
        <v>0</v>
      </c>
      <c r="T86" s="19">
        <f>IFERROR(VLOOKUP(C86,'2023'!A:F,STUUR,FALSE), 0)</f>
        <v>0</v>
      </c>
      <c r="U86" s="17">
        <f>IFERROR(VLOOKUP(C86,'2022'!A:F,INT,FALSE), 0)</f>
        <v>0</v>
      </c>
      <c r="V86" s="18">
        <f>IFERROR(VLOOKUP(C86,'2022'!A:F,NAT,FALSE), 0)</f>
        <v>0</v>
      </c>
      <c r="W86" s="18">
        <f>IFERROR(VLOOKUP(C86,'2022'!A:F,REG,FALSE), 0)</f>
        <v>0</v>
      </c>
      <c r="X86" s="18">
        <f>IFERROR(VLOOKUP(C86,'2022'!A:F,STUUR,FALSE), 0)</f>
        <v>0</v>
      </c>
      <c r="Y86" s="17">
        <f>IFERROR(VLOOKUP(C86,'2021'!A:F,INT,FALSE), 0)</f>
        <v>0</v>
      </c>
      <c r="Z86" s="18">
        <f>IFERROR(VLOOKUP(C86,'2021'!A:F,NAT,FALSE), 0)</f>
        <v>0</v>
      </c>
      <c r="AA86" s="18">
        <f>IFERROR(VLOOKUP(C86,'2021'!A:F,REG,FALSE), 0)</f>
        <v>0</v>
      </c>
      <c r="AB86" s="18">
        <f>IFERROR(VLOOKUP(C86,'2021'!A:F,STUUR,FALSE), 0)</f>
        <v>0</v>
      </c>
      <c r="AC86" s="17">
        <f>IFERROR(VLOOKUP(C86,'2020'!A:F,INT,FALSE), 0)</f>
        <v>0</v>
      </c>
      <c r="AD86" s="18">
        <f>IFERROR(VLOOKUP(C86,'2020'!A:F,NAT,FALSE), 0)</f>
        <v>0</v>
      </c>
      <c r="AE86" s="18">
        <f>IFERROR(VLOOKUP(C86,'2020'!A:F,REG,FALSE), 0)</f>
        <v>0</v>
      </c>
      <c r="AF86" s="18">
        <f>IFERROR(VLOOKUP(C86,'2020'!A:F,STUUR,FALSE), 0)</f>
        <v>0</v>
      </c>
      <c r="AG86" s="17">
        <f>IFERROR(VLOOKUP(C86,'2019'!A:F,INT,FALSE), 0)</f>
        <v>0</v>
      </c>
      <c r="AH86" s="18">
        <f>IFERROR(VLOOKUP(C86,'2019'!A:F,NAT,FALSE), 0)</f>
        <v>0</v>
      </c>
      <c r="AI86" s="18">
        <f>IFERROR(VLOOKUP(C86,'2019'!A:F,REG,FALSE), 0)</f>
        <v>0</v>
      </c>
      <c r="AJ86" s="18">
        <f>IFERROR(VLOOKUP(C86,'2019'!A:F,STUUR,FALSE), 0)</f>
        <v>0</v>
      </c>
      <c r="AK86" s="17">
        <f>IFERROR(VLOOKUP(C86,'2018'!A:F,INT,FALSE), 0)</f>
        <v>0</v>
      </c>
      <c r="AL86" s="18">
        <f>IFERROR(VLOOKUP(C86,'2018'!A:F,NAT,FALSE), 0)</f>
        <v>0</v>
      </c>
      <c r="AM86" s="18">
        <f>IFERROR(VLOOKUP(C86,'2018'!A:F,REG,FALSE), 0)</f>
        <v>0</v>
      </c>
      <c r="AN86" s="19">
        <f>IFERROR(VLOOKUP(C86,'2018'!A:F,STUUR,FALSE), 0)</f>
        <v>0</v>
      </c>
      <c r="AO86" s="18">
        <f>IFERROR(VLOOKUP(C86,'2017'!A:F,INT,FALSE), 0)</f>
        <v>0</v>
      </c>
      <c r="AP86" s="18">
        <f>IFERROR(VLOOKUP(C86,'2017'!A:F,NAT,FALSE), 0)</f>
        <v>0</v>
      </c>
      <c r="AQ86" s="18">
        <f>IFERROR(VLOOKUP(C86,'2017'!A:F,REG,FALSE), 0)</f>
        <v>1</v>
      </c>
      <c r="AR86" s="19">
        <f>IFERROR(VLOOKUP(C86,'2017'!A:F,STUUR,FALSE), 0)</f>
        <v>0</v>
      </c>
      <c r="AS86" s="18">
        <f>IFERROR(VLOOKUP(C86,'2016'!A:F,INT,FALSE), 0)</f>
        <v>0</v>
      </c>
      <c r="AT86" s="18">
        <f>IFERROR(VLOOKUP(C86,'2016'!A:F,NAT,FALSE), 0)</f>
        <v>0</v>
      </c>
      <c r="AU86" s="18">
        <f>IFERROR(VLOOKUP(C86,'2016'!A:F,REG,FALSE), 0)</f>
        <v>0</v>
      </c>
      <c r="AV86" s="19">
        <f>IFERROR(VLOOKUP(C86,'2016'!A:F,STUUR,FALSE), 0)</f>
        <v>0</v>
      </c>
      <c r="AW86" s="18">
        <f>IFERROR(VLOOKUP(C86,'2015'!A:F,INT,FALSE), 0)</f>
        <v>0</v>
      </c>
      <c r="AX86" s="18">
        <f>IFERROR(VLOOKUP(C86,'2015'!A:F,NAT,FALSE), 0)</f>
        <v>0</v>
      </c>
      <c r="AY86" s="18">
        <f>IFERROR(VLOOKUP(C86,'2015'!A:F,REG,FALSE), 0)</f>
        <v>0</v>
      </c>
      <c r="AZ86" s="19">
        <f>IFERROR(VLOOKUP(C86,'2015'!A:F,STUUR,FALSE), 0)</f>
        <v>0</v>
      </c>
      <c r="BA86" s="18">
        <f>IFERROR(VLOOKUP(C86,'2014'!A:F,INT,FALSE), 0)</f>
        <v>0</v>
      </c>
      <c r="BB86" s="18">
        <f>IFERROR(VLOOKUP(C86,'2014'!A:F,NAT,FALSE), 0)</f>
        <v>0</v>
      </c>
      <c r="BC86" s="18">
        <f>IFERROR(VLOOKUP(C86,'2014'!A:F,REG,FALSE), 0)</f>
        <v>0</v>
      </c>
      <c r="BD86" s="19">
        <f>IFERROR(VLOOKUP(C86,'2014'!A:F,STUUR,FALSE), 0)</f>
        <v>0</v>
      </c>
      <c r="BE86" s="13">
        <f>IFERROR(VLOOKUP(C86,'2013'!A:F,INT,FALSE), 0)</f>
        <v>0</v>
      </c>
      <c r="BF86" s="13">
        <f>IFERROR(VLOOKUP(C86,'2013'!A:F,NAT,FALSE), 0)</f>
        <v>0</v>
      </c>
      <c r="BG86" s="13">
        <f>IFERROR(VLOOKUP(C86,'2013'!A:F,REG,FALSE), 0)</f>
        <v>1</v>
      </c>
      <c r="BH86" s="13">
        <f>IFERROR(VLOOKUP(C86,'2013'!A:F,STUUR,FALSE), 0)</f>
        <v>0</v>
      </c>
      <c r="BI86" s="20">
        <f>IFERROR(VLOOKUP(C86,'2012'!A:F,INT,FALSE), 0)</f>
        <v>0</v>
      </c>
      <c r="BJ86" s="13">
        <f>IFERROR(VLOOKUP(C86,'2012'!A:F,NAT,FALSE), 0)</f>
        <v>0</v>
      </c>
      <c r="BK86" s="13">
        <f>IFERROR(VLOOKUP(C86,'2012'!A:F,REG,FALSE), 0)</f>
        <v>0</v>
      </c>
      <c r="BL86" s="13">
        <f>IFERROR(VLOOKUP(C86,'2012'!A:F,STUUR,FALSE), 0)</f>
        <v>0</v>
      </c>
      <c r="BM86" s="20">
        <f>IFERROR(VLOOKUP(C86,'2011'!A:F,INT,FALSE), 0)</f>
        <v>0</v>
      </c>
      <c r="BN86" s="13">
        <f>IFERROR(VLOOKUP(C86,'2011'!A:F,NAT,FALSE), 0)</f>
        <v>0</v>
      </c>
      <c r="BO86" s="13">
        <f>IFERROR(VLOOKUP(C86,'2011'!A:F,REG,FALSE), 0)</f>
        <v>0</v>
      </c>
      <c r="BP86" s="13">
        <f>IFERROR(VLOOKUP(C86,'2011'!A:F,STUUR,FALSE), 0)</f>
        <v>0</v>
      </c>
      <c r="BQ86" s="20">
        <f>IFERROR(VLOOKUP(C86,'2010'!A:F,INT,FALSE), 0)</f>
        <v>0</v>
      </c>
      <c r="BR86" s="13">
        <f>IFERROR(VLOOKUP(C86,'2010'!A:F,NAT,FALSE), 0)</f>
        <v>0</v>
      </c>
      <c r="BS86" s="13">
        <f>IFERROR(VLOOKUP(C86,'2010'!A:F,REG,FALSE), 0)</f>
        <v>0</v>
      </c>
      <c r="BT86" s="13">
        <f>IFERROR(VLOOKUP(C86,'2010'!A:F,STUUR,FALSE), 0)</f>
        <v>0</v>
      </c>
      <c r="BU86" s="20">
        <f>IFERROR(VLOOKUP(C86,'2009'!A:F,INT,FALSE), 0)</f>
        <v>0</v>
      </c>
      <c r="BV86" s="13">
        <f>IFERROR(VLOOKUP(C86,'2009'!A:F,NAT,FALSE), 0)</f>
        <v>0</v>
      </c>
      <c r="BW86" s="13">
        <f>IFERROR(VLOOKUP(C86,'2009'!A:F,REG,FALSE), 0)</f>
        <v>0</v>
      </c>
      <c r="BX86" s="13">
        <f>IFERROR(VLOOKUP(C86,'2009'!A:F,STUUR,FALSE), 0)</f>
        <v>0</v>
      </c>
      <c r="BY86" s="20">
        <f>IFERROR(VLOOKUP(C86,'2006'!A:F,INT,FALSE), 0)</f>
        <v>0</v>
      </c>
      <c r="BZ86" s="13">
        <f>IFERROR(VLOOKUP(C86,'2006'!A:F,NAT,FALSE), 0)</f>
        <v>0</v>
      </c>
      <c r="CA86" s="13">
        <f>IFERROR(VLOOKUP(C86,'2006'!A:F,REG,FALSE), 0)</f>
        <v>0</v>
      </c>
      <c r="CB86" s="13">
        <f>IFERROR(VLOOKUP(C86,'2006'!A:F,STUUR,FALSE), 0)</f>
        <v>0</v>
      </c>
      <c r="CC86" s="20">
        <f>IFERROR(VLOOKUP(C86,'2005'!A:F,INT,FALSE), 0)</f>
        <v>0</v>
      </c>
      <c r="CD86" s="13">
        <f>IFERROR(VLOOKUP(C86,'2005'!A:F,NAT,FALSE), 0)</f>
        <v>0</v>
      </c>
      <c r="CE86" s="13">
        <f>IFERROR(VLOOKUP(C86,'2005'!A:F,REG,FALSE), 0)</f>
        <v>0</v>
      </c>
      <c r="CF86" s="13">
        <f>IFERROR(VLOOKUP(C86,'2005'!A:F,STUUR,FALSE), 0)</f>
        <v>0</v>
      </c>
      <c r="CG86" s="20">
        <f>IFERROR(VLOOKUP(C86,'2004'!A:F,INT,FALSE), 0)</f>
        <v>0</v>
      </c>
      <c r="CH86" s="13">
        <f>IFERROR(VLOOKUP(C86,'2004'!A:F,NAT,FALSE), 0)</f>
        <v>0</v>
      </c>
      <c r="CI86" s="13">
        <f>IFERROR(VLOOKUP(C86,'2004'!A:F,REG,FALSE), 0)</f>
        <v>0</v>
      </c>
      <c r="CJ86" s="13">
        <f>IFERROR(VLOOKUP(C86,'2004'!A:F,STUUR,FALSE), 0)</f>
        <v>0</v>
      </c>
      <c r="CK86" s="20">
        <f>IFERROR(VLOOKUP(C86,'2001'!A:F,INT,FALSE), 0)</f>
        <v>0</v>
      </c>
      <c r="CL86" s="13">
        <f>IFERROR(VLOOKUP(C86,'2001'!A:F,NAT,FALSE), 0)</f>
        <v>0</v>
      </c>
      <c r="CM86" s="13">
        <f>IFERROR(VLOOKUP(C86,'2001'!A:F,REG,FALSE), 0)</f>
        <v>0</v>
      </c>
      <c r="CN86" s="13">
        <f>IFERROR(VLOOKUP(C86,'2001'!A:F,STUUR,FALSE), 0)</f>
        <v>0</v>
      </c>
    </row>
    <row r="87" spans="1:97" ht="13" customHeight="1" x14ac:dyDescent="0.55000000000000004">
      <c r="A87" s="13">
        <f t="shared" si="14"/>
        <v>4</v>
      </c>
      <c r="B87" s="13">
        <f t="shared" si="15"/>
        <v>73</v>
      </c>
      <c r="C87" s="14" t="s">
        <v>86</v>
      </c>
      <c r="D87" s="15">
        <f t="shared" si="16"/>
        <v>2</v>
      </c>
      <c r="E87" s="20">
        <f t="shared" si="17"/>
        <v>0</v>
      </c>
      <c r="F87" s="13">
        <f t="shared" si="18"/>
        <v>0</v>
      </c>
      <c r="G87" s="13">
        <f t="shared" si="19"/>
        <v>2</v>
      </c>
      <c r="H87" s="50">
        <f t="shared" si="20"/>
        <v>0</v>
      </c>
      <c r="I87" s="18">
        <f>IFERROR(VLOOKUP(C87,'2025'!A:F,INT,FALSE), 0)</f>
        <v>0</v>
      </c>
      <c r="J87" s="18">
        <f>IFERROR(VLOOKUP(C87,'2025'!A:F,NAT,FALSE), 0)</f>
        <v>0</v>
      </c>
      <c r="K87" s="18">
        <f>IFERROR(VLOOKUP(C87,'2025'!A:F,REG,FALSE), 0)</f>
        <v>0</v>
      </c>
      <c r="L87" s="19">
        <f>IFERROR(VLOOKUP(C87,'2025'!A:F,STUUR,FALSE), 0)</f>
        <v>0</v>
      </c>
      <c r="M87" s="18">
        <f>IFERROR(VLOOKUP(C87,'2024'!A:F,INT,FALSE), 0)</f>
        <v>0</v>
      </c>
      <c r="N87" s="18">
        <f>IFERROR(VLOOKUP(C87,'2024'!A:F,NAT,FALSE), 0)</f>
        <v>0</v>
      </c>
      <c r="O87" s="18">
        <f>IFERROR(VLOOKUP(C87,'2024'!A:F,REG,FALSE), 0)</f>
        <v>0</v>
      </c>
      <c r="P87" s="19">
        <f>IFERROR(VLOOKUP(C87,'2024'!A:F,STUUR,FALSE), 0)</f>
        <v>0</v>
      </c>
      <c r="Q87" s="18">
        <f>IFERROR(VLOOKUP(C87,'2023'!A:F,INT,FALSE), 0)</f>
        <v>0</v>
      </c>
      <c r="R87" s="18">
        <f>IFERROR(VLOOKUP(C87,'2023'!A:F,NAT,FALSE), 0)</f>
        <v>0</v>
      </c>
      <c r="S87" s="18">
        <f>IFERROR(VLOOKUP(C87,'2023'!A:F,REG,FALSE), 0)</f>
        <v>0</v>
      </c>
      <c r="T87" s="19">
        <f>IFERROR(VLOOKUP(C87,'2023'!A:F,STUUR,FALSE), 0)</f>
        <v>0</v>
      </c>
      <c r="U87" s="17">
        <f>IFERROR(VLOOKUP(C87,'2022'!A:F,INT,FALSE), 0)</f>
        <v>0</v>
      </c>
      <c r="V87" s="18">
        <f>IFERROR(VLOOKUP(C87,'2022'!A:F,NAT,FALSE), 0)</f>
        <v>0</v>
      </c>
      <c r="W87" s="18">
        <f>IFERROR(VLOOKUP(C87,'2022'!A:F,REG,FALSE), 0)</f>
        <v>0</v>
      </c>
      <c r="X87" s="18">
        <f>IFERROR(VLOOKUP(C87,'2022'!A:F,STUUR,FALSE), 0)</f>
        <v>0</v>
      </c>
      <c r="Y87" s="17">
        <f>IFERROR(VLOOKUP(C87,'2021'!A:F,INT,FALSE), 0)</f>
        <v>0</v>
      </c>
      <c r="Z87" s="18">
        <f>IFERROR(VLOOKUP(C87,'2021'!A:F,NAT,FALSE), 0)</f>
        <v>0</v>
      </c>
      <c r="AA87" s="18">
        <f>IFERROR(VLOOKUP(C87,'2021'!A:F,REG,FALSE), 0)</f>
        <v>0</v>
      </c>
      <c r="AB87" s="18">
        <f>IFERROR(VLOOKUP(C87,'2021'!A:F,STUUR,FALSE), 0)</f>
        <v>0</v>
      </c>
      <c r="AC87" s="17">
        <f>IFERROR(VLOOKUP(C87,'2020'!A:F,INT,FALSE), 0)</f>
        <v>0</v>
      </c>
      <c r="AD87" s="18">
        <f>IFERROR(VLOOKUP(C87,'2020'!A:F,NAT,FALSE), 0)</f>
        <v>0</v>
      </c>
      <c r="AE87" s="18">
        <f>IFERROR(VLOOKUP(C87,'2020'!A:F,REG,FALSE), 0)</f>
        <v>0</v>
      </c>
      <c r="AF87" s="18">
        <f>IFERROR(VLOOKUP(C87,'2020'!A:F,STUUR,FALSE), 0)</f>
        <v>0</v>
      </c>
      <c r="AG87" s="17">
        <f>IFERROR(VLOOKUP(C87,'2019'!A:F,INT,FALSE), 0)</f>
        <v>0</v>
      </c>
      <c r="AH87" s="18">
        <f>IFERROR(VLOOKUP(C87,'2019'!A:F,NAT,FALSE), 0)</f>
        <v>0</v>
      </c>
      <c r="AI87" s="18">
        <f>IFERROR(VLOOKUP(C87,'2019'!A:F,REG,FALSE), 0)</f>
        <v>0</v>
      </c>
      <c r="AJ87" s="18">
        <f>IFERROR(VLOOKUP(C87,'2019'!A:F,STUUR,FALSE), 0)</f>
        <v>0</v>
      </c>
      <c r="AK87" s="17">
        <f>IFERROR(VLOOKUP(C87,'2018'!A:F,INT,FALSE), 0)</f>
        <v>0</v>
      </c>
      <c r="AL87" s="18">
        <f>IFERROR(VLOOKUP(C87,'2018'!A:F,NAT,FALSE), 0)</f>
        <v>0</v>
      </c>
      <c r="AM87" s="18">
        <f>IFERROR(VLOOKUP(C87,'2018'!A:F,REG,FALSE), 0)</f>
        <v>0</v>
      </c>
      <c r="AN87" s="19">
        <f>IFERROR(VLOOKUP(C87,'2018'!A:F,STUUR,FALSE), 0)</f>
        <v>0</v>
      </c>
      <c r="AO87" s="18">
        <f>IFERROR(VLOOKUP(C87,'2017'!A:F,INT,FALSE), 0)</f>
        <v>0</v>
      </c>
      <c r="AP87" s="18">
        <f>IFERROR(VLOOKUP(C87,'2017'!A:F,NAT,FALSE), 0)</f>
        <v>0</v>
      </c>
      <c r="AQ87" s="18">
        <f>IFERROR(VLOOKUP(C87,'2017'!A:F,REG,FALSE), 0)</f>
        <v>0</v>
      </c>
      <c r="AR87" s="19">
        <f>IFERROR(VLOOKUP(C87,'2017'!A:F,STUUR,FALSE), 0)</f>
        <v>0</v>
      </c>
      <c r="AS87" s="18">
        <f>IFERROR(VLOOKUP(C87,'2016'!A:F,INT,FALSE), 0)</f>
        <v>0</v>
      </c>
      <c r="AT87" s="18">
        <f>IFERROR(VLOOKUP(C87,'2016'!A:F,NAT,FALSE), 0)</f>
        <v>0</v>
      </c>
      <c r="AU87" s="18">
        <f>IFERROR(VLOOKUP(C87,'2016'!A:F,REG,FALSE), 0)</f>
        <v>0</v>
      </c>
      <c r="AV87" s="19">
        <f>IFERROR(VLOOKUP(C87,'2016'!A:F,STUUR,FALSE), 0)</f>
        <v>0</v>
      </c>
      <c r="AW87" s="18">
        <f>IFERROR(VLOOKUP(C87,'2015'!A:F,INT,FALSE), 0)</f>
        <v>0</v>
      </c>
      <c r="AX87" s="18">
        <f>IFERROR(VLOOKUP(C87,'2015'!A:F,NAT,FALSE), 0)</f>
        <v>0</v>
      </c>
      <c r="AY87" s="18">
        <f>IFERROR(VLOOKUP(C87,'2015'!A:F,REG,FALSE), 0)</f>
        <v>1</v>
      </c>
      <c r="AZ87" s="19">
        <f>IFERROR(VLOOKUP(C87,'2015'!A:F,STUUR,FALSE), 0)</f>
        <v>0</v>
      </c>
      <c r="BA87" s="18">
        <f>IFERROR(VLOOKUP(C87,'2014'!A:F,INT,FALSE), 0)</f>
        <v>0</v>
      </c>
      <c r="BB87" s="18">
        <f>IFERROR(VLOOKUP(C87,'2014'!A:F,NAT,FALSE), 0)</f>
        <v>0</v>
      </c>
      <c r="BC87" s="18">
        <f>IFERROR(VLOOKUP(C87,'2014'!A:F,REG,FALSE), 0)</f>
        <v>0</v>
      </c>
      <c r="BD87" s="19">
        <f>IFERROR(VLOOKUP(C87,'2014'!A:F,STUUR,FALSE), 0)</f>
        <v>0</v>
      </c>
      <c r="BE87" s="13">
        <f>IFERROR(VLOOKUP(C87,'2013'!A:F,INT,FALSE), 0)</f>
        <v>0</v>
      </c>
      <c r="BF87" s="13">
        <f>IFERROR(VLOOKUP(C87,'2013'!A:F,NAT,FALSE), 0)</f>
        <v>0</v>
      </c>
      <c r="BG87" s="13">
        <f>IFERROR(VLOOKUP(C87,'2013'!A:F,REG,FALSE), 0)</f>
        <v>1</v>
      </c>
      <c r="BH87" s="13">
        <f>IFERROR(VLOOKUP(C87,'2013'!A:F,STUUR,FALSE), 0)</f>
        <v>0</v>
      </c>
      <c r="BI87" s="20">
        <f>IFERROR(VLOOKUP(C87,'2012'!A:F,INT,FALSE), 0)</f>
        <v>0</v>
      </c>
      <c r="BJ87" s="13">
        <f>IFERROR(VLOOKUP(C87,'2012'!A:F,NAT,FALSE), 0)</f>
        <v>0</v>
      </c>
      <c r="BK87" s="13">
        <f>IFERROR(VLOOKUP(C87,'2012'!A:F,REG,FALSE), 0)</f>
        <v>0</v>
      </c>
      <c r="BL87" s="13">
        <f>IFERROR(VLOOKUP(C87,'2012'!A:F,STUUR,FALSE), 0)</f>
        <v>0</v>
      </c>
      <c r="BM87" s="20">
        <f>IFERROR(VLOOKUP(C87,'2011'!A:F,INT,FALSE), 0)</f>
        <v>0</v>
      </c>
      <c r="BN87" s="13">
        <f>IFERROR(VLOOKUP(C87,'2011'!A:F,NAT,FALSE), 0)</f>
        <v>0</v>
      </c>
      <c r="BO87" s="13">
        <f>IFERROR(VLOOKUP(C87,'2011'!A:F,REG,FALSE), 0)</f>
        <v>0</v>
      </c>
      <c r="BP87" s="13">
        <f>IFERROR(VLOOKUP(C87,'2011'!A:F,STUUR,FALSE), 0)</f>
        <v>0</v>
      </c>
      <c r="BQ87" s="20">
        <f>IFERROR(VLOOKUP(C87,'2010'!A:F,INT,FALSE), 0)</f>
        <v>0</v>
      </c>
      <c r="BR87" s="13">
        <f>IFERROR(VLOOKUP(C87,'2010'!A:F,NAT,FALSE), 0)</f>
        <v>0</v>
      </c>
      <c r="BS87" s="13">
        <f>IFERROR(VLOOKUP(C87,'2010'!A:F,REG,FALSE), 0)</f>
        <v>0</v>
      </c>
      <c r="BT87" s="13">
        <f>IFERROR(VLOOKUP(C87,'2010'!A:F,STUUR,FALSE), 0)</f>
        <v>0</v>
      </c>
      <c r="BU87" s="20">
        <f>IFERROR(VLOOKUP(C87,'2009'!A:F,INT,FALSE), 0)</f>
        <v>0</v>
      </c>
      <c r="BV87" s="13">
        <f>IFERROR(VLOOKUP(C87,'2009'!A:F,NAT,FALSE), 0)</f>
        <v>0</v>
      </c>
      <c r="BW87" s="13">
        <f>IFERROR(VLOOKUP(C87,'2009'!A:F,REG,FALSE), 0)</f>
        <v>0</v>
      </c>
      <c r="BX87" s="13">
        <f>IFERROR(VLOOKUP(C87,'2009'!A:F,STUUR,FALSE), 0)</f>
        <v>0</v>
      </c>
      <c r="BY87" s="20">
        <f>IFERROR(VLOOKUP(C87,'2006'!A:F,INT,FALSE), 0)</f>
        <v>0</v>
      </c>
      <c r="BZ87" s="13">
        <f>IFERROR(VLOOKUP(C87,'2006'!A:F,NAT,FALSE), 0)</f>
        <v>0</v>
      </c>
      <c r="CA87" s="13">
        <f>IFERROR(VLOOKUP(C87,'2006'!A:F,REG,FALSE), 0)</f>
        <v>0</v>
      </c>
      <c r="CB87" s="13">
        <f>IFERROR(VLOOKUP(C87,'2006'!A:F,STUUR,FALSE), 0)</f>
        <v>0</v>
      </c>
      <c r="CC87" s="20">
        <f>IFERROR(VLOOKUP(C87,'2005'!A:F,INT,FALSE), 0)</f>
        <v>0</v>
      </c>
      <c r="CD87" s="13">
        <f>IFERROR(VLOOKUP(C87,'2005'!A:F,NAT,FALSE), 0)</f>
        <v>0</v>
      </c>
      <c r="CE87" s="13">
        <f>IFERROR(VLOOKUP(C87,'2005'!A:F,REG,FALSE), 0)</f>
        <v>0</v>
      </c>
      <c r="CF87" s="13">
        <f>IFERROR(VLOOKUP(C87,'2005'!A:F,STUUR,FALSE), 0)</f>
        <v>0</v>
      </c>
      <c r="CG87" s="20">
        <f>IFERROR(VLOOKUP(C87,'2004'!A:F,INT,FALSE), 0)</f>
        <v>0</v>
      </c>
      <c r="CH87" s="13">
        <f>IFERROR(VLOOKUP(C87,'2004'!A:F,NAT,FALSE), 0)</f>
        <v>0</v>
      </c>
      <c r="CI87" s="13">
        <f>IFERROR(VLOOKUP(C87,'2004'!A:F,REG,FALSE), 0)</f>
        <v>0</v>
      </c>
      <c r="CJ87" s="13">
        <f>IFERROR(VLOOKUP(C87,'2004'!A:F,STUUR,FALSE), 0)</f>
        <v>0</v>
      </c>
      <c r="CK87" s="20">
        <f>IFERROR(VLOOKUP(C87,'2001'!A:F,INT,FALSE), 0)</f>
        <v>0</v>
      </c>
      <c r="CL87" s="13">
        <f>IFERROR(VLOOKUP(C87,'2001'!A:F,NAT,FALSE), 0)</f>
        <v>0</v>
      </c>
      <c r="CM87" s="13">
        <f>IFERROR(VLOOKUP(C87,'2001'!A:F,REG,FALSE), 0)</f>
        <v>0</v>
      </c>
      <c r="CN87" s="13">
        <f>IFERROR(VLOOKUP(C87,'2001'!A:F,STUUR,FALSE), 0)</f>
        <v>0</v>
      </c>
    </row>
    <row r="88" spans="1:97" ht="13" customHeight="1" x14ac:dyDescent="0.55000000000000004">
      <c r="A88" s="13">
        <f t="shared" si="14"/>
        <v>4</v>
      </c>
      <c r="B88" s="13">
        <f t="shared" si="15"/>
        <v>73</v>
      </c>
      <c r="C88" s="14" t="s">
        <v>73</v>
      </c>
      <c r="D88" s="15">
        <f t="shared" si="16"/>
        <v>2</v>
      </c>
      <c r="E88" s="20">
        <f t="shared" si="17"/>
        <v>0</v>
      </c>
      <c r="F88" s="13">
        <f t="shared" si="18"/>
        <v>0</v>
      </c>
      <c r="G88" s="13">
        <f t="shared" si="19"/>
        <v>2</v>
      </c>
      <c r="H88" s="50">
        <f t="shared" si="20"/>
        <v>0</v>
      </c>
      <c r="I88" s="18">
        <f>IFERROR(VLOOKUP(C88,'2025'!A:F,INT,FALSE), 0)</f>
        <v>0</v>
      </c>
      <c r="J88" s="18">
        <f>IFERROR(VLOOKUP(C88,'2025'!A:F,NAT,FALSE), 0)</f>
        <v>0</v>
      </c>
      <c r="K88" s="18">
        <f>IFERROR(VLOOKUP(C88,'2025'!A:F,REG,FALSE), 0)</f>
        <v>0</v>
      </c>
      <c r="L88" s="19">
        <f>IFERROR(VLOOKUP(C88,'2025'!A:F,STUUR,FALSE), 0)</f>
        <v>0</v>
      </c>
      <c r="M88" s="18">
        <f>IFERROR(VLOOKUP(C88,'2024'!A:F,INT,FALSE), 0)</f>
        <v>0</v>
      </c>
      <c r="N88" s="18">
        <f>IFERROR(VLOOKUP(C88,'2024'!A:F,NAT,FALSE), 0)</f>
        <v>0</v>
      </c>
      <c r="O88" s="18">
        <f>IFERROR(VLOOKUP(C88,'2024'!A:F,REG,FALSE), 0)</f>
        <v>0</v>
      </c>
      <c r="P88" s="19">
        <f>IFERROR(VLOOKUP(C88,'2024'!A:F,STUUR,FALSE), 0)</f>
        <v>0</v>
      </c>
      <c r="Q88" s="18">
        <f>IFERROR(VLOOKUP(C88,'2023'!A:F,INT,FALSE), 0)</f>
        <v>0</v>
      </c>
      <c r="R88" s="18">
        <f>IFERROR(VLOOKUP(C88,'2023'!A:F,NAT,FALSE), 0)</f>
        <v>0</v>
      </c>
      <c r="S88" s="18">
        <f>IFERROR(VLOOKUP(C88,'2023'!A:F,REG,FALSE), 0)</f>
        <v>0</v>
      </c>
      <c r="T88" s="19">
        <f>IFERROR(VLOOKUP(C88,'2023'!A:F,STUUR,FALSE), 0)</f>
        <v>0</v>
      </c>
      <c r="U88" s="17">
        <f>IFERROR(VLOOKUP(C88,'2022'!A:F,INT,FALSE), 0)</f>
        <v>0</v>
      </c>
      <c r="V88" s="18">
        <f>IFERROR(VLOOKUP(C88,'2022'!A:F,NAT,FALSE), 0)</f>
        <v>0</v>
      </c>
      <c r="W88" s="18">
        <f>IFERROR(VLOOKUP(C88,'2022'!A:F,REG,FALSE), 0)</f>
        <v>0</v>
      </c>
      <c r="X88" s="18">
        <f>IFERROR(VLOOKUP(C88,'2022'!A:F,STUUR,FALSE), 0)</f>
        <v>0</v>
      </c>
      <c r="Y88" s="17">
        <f>IFERROR(VLOOKUP(C88,'2021'!A:F,INT,FALSE), 0)</f>
        <v>0</v>
      </c>
      <c r="Z88" s="18">
        <f>IFERROR(VLOOKUP(C88,'2021'!A:F,NAT,FALSE), 0)</f>
        <v>0</v>
      </c>
      <c r="AA88" s="18">
        <f>IFERROR(VLOOKUP(C88,'2021'!A:F,REG,FALSE), 0)</f>
        <v>0</v>
      </c>
      <c r="AB88" s="18">
        <f>IFERROR(VLOOKUP(C88,'2021'!A:F,STUUR,FALSE), 0)</f>
        <v>0</v>
      </c>
      <c r="AC88" s="17">
        <f>IFERROR(VLOOKUP(C88,'2020'!A:F,INT,FALSE), 0)</f>
        <v>0</v>
      </c>
      <c r="AD88" s="18">
        <f>IFERROR(VLOOKUP(C88,'2020'!A:F,NAT,FALSE), 0)</f>
        <v>0</v>
      </c>
      <c r="AE88" s="18">
        <f>IFERROR(VLOOKUP(C88,'2020'!A:F,REG,FALSE), 0)</f>
        <v>0</v>
      </c>
      <c r="AF88" s="18">
        <f>IFERROR(VLOOKUP(C88,'2020'!A:F,STUUR,FALSE), 0)</f>
        <v>0</v>
      </c>
      <c r="AG88" s="17">
        <f>IFERROR(VLOOKUP(C88,'2019'!A:F,INT,FALSE), 0)</f>
        <v>0</v>
      </c>
      <c r="AH88" s="18">
        <f>IFERROR(VLOOKUP(C88,'2019'!A:F,NAT,FALSE), 0)</f>
        <v>0</v>
      </c>
      <c r="AI88" s="18">
        <f>IFERROR(VLOOKUP(C88,'2019'!A:F,REG,FALSE), 0)</f>
        <v>1</v>
      </c>
      <c r="AJ88" s="18">
        <f>IFERROR(VLOOKUP(C88,'2019'!A:F,STUUR,FALSE), 0)</f>
        <v>0</v>
      </c>
      <c r="AK88" s="17">
        <f>IFERROR(VLOOKUP(C88,'2018'!A:F,INT,FALSE), 0)</f>
        <v>0</v>
      </c>
      <c r="AL88" s="18">
        <f>IFERROR(VLOOKUP(C88,'2018'!A:F,NAT,FALSE), 0)</f>
        <v>0</v>
      </c>
      <c r="AM88" s="18">
        <f>IFERROR(VLOOKUP(C88,'2018'!A:F,REG,FALSE), 0)</f>
        <v>0</v>
      </c>
      <c r="AN88" s="19">
        <f>IFERROR(VLOOKUP(C88,'2018'!A:F,STUUR,FALSE), 0)</f>
        <v>0</v>
      </c>
      <c r="AO88" s="18">
        <f>IFERROR(VLOOKUP(C88,'2017'!A:F,INT,FALSE), 0)</f>
        <v>0</v>
      </c>
      <c r="AP88" s="18">
        <f>IFERROR(VLOOKUP(C88,'2017'!A:F,NAT,FALSE), 0)</f>
        <v>0</v>
      </c>
      <c r="AQ88" s="18">
        <f>IFERROR(VLOOKUP(C88,'2017'!A:F,REG,FALSE), 0)</f>
        <v>0</v>
      </c>
      <c r="AR88" s="19">
        <f>IFERROR(VLOOKUP(C88,'2017'!A:F,STUUR,FALSE), 0)</f>
        <v>0</v>
      </c>
      <c r="AS88" s="18">
        <f>IFERROR(VLOOKUP(C88,'2016'!A:F,INT,FALSE), 0)</f>
        <v>0</v>
      </c>
      <c r="AT88" s="18">
        <f>IFERROR(VLOOKUP(C88,'2016'!A:F,NAT,FALSE), 0)</f>
        <v>0</v>
      </c>
      <c r="AU88" s="18">
        <f>IFERROR(VLOOKUP(C88,'2016'!A:F,REG,FALSE), 0)</f>
        <v>0</v>
      </c>
      <c r="AV88" s="19">
        <f>IFERROR(VLOOKUP(C88,'2016'!A:F,STUUR,FALSE), 0)</f>
        <v>0</v>
      </c>
      <c r="AW88" s="18">
        <f>IFERROR(VLOOKUP(C88,'2015'!A:F,INT,FALSE), 0)</f>
        <v>0</v>
      </c>
      <c r="AX88" s="18">
        <f>IFERROR(VLOOKUP(C88,'2015'!A:F,NAT,FALSE), 0)</f>
        <v>0</v>
      </c>
      <c r="AY88" s="18">
        <f>IFERROR(VLOOKUP(C88,'2015'!A:F,REG,FALSE), 0)</f>
        <v>0</v>
      </c>
      <c r="AZ88" s="19">
        <f>IFERROR(VLOOKUP(C88,'2015'!A:F,STUUR,FALSE), 0)</f>
        <v>0</v>
      </c>
      <c r="BA88" s="18">
        <f>IFERROR(VLOOKUP(C88,'2014'!A:F,INT,FALSE), 0)</f>
        <v>0</v>
      </c>
      <c r="BB88" s="18">
        <f>IFERROR(VLOOKUP(C88,'2014'!A:F,NAT,FALSE), 0)</f>
        <v>0</v>
      </c>
      <c r="BC88" s="18">
        <f>IFERROR(VLOOKUP(C88,'2014'!A:F,REG,FALSE), 0)</f>
        <v>0</v>
      </c>
      <c r="BD88" s="19">
        <f>IFERROR(VLOOKUP(C88,'2014'!A:F,STUUR,FALSE), 0)</f>
        <v>0</v>
      </c>
      <c r="BE88" s="13">
        <f>IFERROR(VLOOKUP(C88,'2013'!A:F,INT,FALSE), 0)</f>
        <v>0</v>
      </c>
      <c r="BF88" s="13">
        <f>IFERROR(VLOOKUP(C88,'2013'!A:F,NAT,FALSE), 0)</f>
        <v>0</v>
      </c>
      <c r="BG88" s="13">
        <f>IFERROR(VLOOKUP(C88,'2013'!A:F,REG,FALSE), 0)</f>
        <v>0</v>
      </c>
      <c r="BH88" s="13">
        <f>IFERROR(VLOOKUP(C88,'2013'!A:F,STUUR,FALSE), 0)</f>
        <v>0</v>
      </c>
      <c r="BI88" s="20">
        <f>IFERROR(VLOOKUP(C88,'2012'!A:F,INT,FALSE), 0)</f>
        <v>0</v>
      </c>
      <c r="BJ88" s="13">
        <f>IFERROR(VLOOKUP(C88,'2012'!A:F,NAT,FALSE), 0)</f>
        <v>0</v>
      </c>
      <c r="BK88" s="13">
        <f>IFERROR(VLOOKUP(C88,'2012'!A:F,REG,FALSE), 0)</f>
        <v>1</v>
      </c>
      <c r="BL88" s="13">
        <f>IFERROR(VLOOKUP(C88,'2012'!A:F,STUUR,FALSE), 0)</f>
        <v>0</v>
      </c>
      <c r="BM88" s="20">
        <f>IFERROR(VLOOKUP(C88,'2011'!A:F,INT,FALSE), 0)</f>
        <v>0</v>
      </c>
      <c r="BN88" s="13">
        <f>IFERROR(VLOOKUP(C88,'2011'!A:F,NAT,FALSE), 0)</f>
        <v>0</v>
      </c>
      <c r="BO88" s="13">
        <f>IFERROR(VLOOKUP(C88,'2011'!A:F,REG,FALSE), 0)</f>
        <v>0</v>
      </c>
      <c r="BP88" s="13">
        <f>IFERROR(VLOOKUP(C88,'2011'!A:F,STUUR,FALSE), 0)</f>
        <v>0</v>
      </c>
      <c r="BQ88" s="20">
        <f>IFERROR(VLOOKUP(C88,'2010'!A:F,INT,FALSE), 0)</f>
        <v>0</v>
      </c>
      <c r="BR88" s="13">
        <f>IFERROR(VLOOKUP(C88,'2010'!A:F,NAT,FALSE), 0)</f>
        <v>0</v>
      </c>
      <c r="BS88" s="13">
        <f>IFERROR(VLOOKUP(C88,'2010'!A:F,REG,FALSE), 0)</f>
        <v>0</v>
      </c>
      <c r="BT88" s="13">
        <f>IFERROR(VLOOKUP(C88,'2010'!A:F,STUUR,FALSE), 0)</f>
        <v>0</v>
      </c>
      <c r="BU88" s="20">
        <f>IFERROR(VLOOKUP(C88,'2009'!A:F,INT,FALSE), 0)</f>
        <v>0</v>
      </c>
      <c r="BV88" s="13">
        <f>IFERROR(VLOOKUP(C88,'2009'!A:F,NAT,FALSE), 0)</f>
        <v>0</v>
      </c>
      <c r="BW88" s="13">
        <f>IFERROR(VLOOKUP(C88,'2009'!A:F,REG,FALSE), 0)</f>
        <v>0</v>
      </c>
      <c r="BX88" s="13">
        <f>IFERROR(VLOOKUP(C88,'2009'!A:F,STUUR,FALSE), 0)</f>
        <v>0</v>
      </c>
      <c r="BY88" s="20">
        <f>IFERROR(VLOOKUP(C88,'2006'!A:F,INT,FALSE), 0)</f>
        <v>0</v>
      </c>
      <c r="BZ88" s="13">
        <f>IFERROR(VLOOKUP(C88,'2006'!A:F,NAT,FALSE), 0)</f>
        <v>0</v>
      </c>
      <c r="CA88" s="13">
        <f>IFERROR(VLOOKUP(C88,'2006'!A:F,REG,FALSE), 0)</f>
        <v>0</v>
      </c>
      <c r="CB88" s="13">
        <f>IFERROR(VLOOKUP(C88,'2006'!A:F,STUUR,FALSE), 0)</f>
        <v>0</v>
      </c>
      <c r="CC88" s="20">
        <f>IFERROR(VLOOKUP(C88,'2005'!A:F,INT,FALSE), 0)</f>
        <v>0</v>
      </c>
      <c r="CD88" s="13">
        <f>IFERROR(VLOOKUP(C88,'2005'!A:F,NAT,FALSE), 0)</f>
        <v>0</v>
      </c>
      <c r="CE88" s="13">
        <f>IFERROR(VLOOKUP(C88,'2005'!A:F,REG,FALSE), 0)</f>
        <v>0</v>
      </c>
      <c r="CF88" s="13">
        <f>IFERROR(VLOOKUP(C88,'2005'!A:F,STUUR,FALSE), 0)</f>
        <v>0</v>
      </c>
      <c r="CG88" s="20">
        <f>IFERROR(VLOOKUP(C88,'2004'!A:F,INT,FALSE), 0)</f>
        <v>0</v>
      </c>
      <c r="CH88" s="13">
        <f>IFERROR(VLOOKUP(C88,'2004'!A:F,NAT,FALSE), 0)</f>
        <v>0</v>
      </c>
      <c r="CI88" s="13">
        <f>IFERROR(VLOOKUP(C88,'2004'!A:F,REG,FALSE), 0)</f>
        <v>0</v>
      </c>
      <c r="CJ88" s="13">
        <f>IFERROR(VLOOKUP(C88,'2004'!A:F,STUUR,FALSE), 0)</f>
        <v>0</v>
      </c>
      <c r="CK88" s="20">
        <f>IFERROR(VLOOKUP(C88,'2001'!A:F,INT,FALSE), 0)</f>
        <v>0</v>
      </c>
      <c r="CL88" s="13">
        <f>IFERROR(VLOOKUP(C88,'2001'!A:F,NAT,FALSE), 0)</f>
        <v>0</v>
      </c>
      <c r="CM88" s="13">
        <f>IFERROR(VLOOKUP(C88,'2001'!A:F,REG,FALSE), 0)</f>
        <v>0</v>
      </c>
      <c r="CN88" s="13">
        <f>IFERROR(VLOOKUP(C88,'2001'!A:F,STUUR,FALSE), 0)</f>
        <v>0</v>
      </c>
    </row>
    <row r="89" spans="1:97" ht="13" customHeight="1" x14ac:dyDescent="0.55000000000000004">
      <c r="A89" s="13">
        <f t="shared" si="14"/>
        <v>4</v>
      </c>
      <c r="B89" s="13">
        <f t="shared" si="15"/>
        <v>73</v>
      </c>
      <c r="C89" s="16" t="s">
        <v>162</v>
      </c>
      <c r="D89" s="15">
        <f t="shared" si="16"/>
        <v>3</v>
      </c>
      <c r="E89" s="20">
        <f t="shared" si="17"/>
        <v>0</v>
      </c>
      <c r="F89" s="13">
        <f t="shared" si="18"/>
        <v>0</v>
      </c>
      <c r="G89" s="13">
        <f t="shared" si="19"/>
        <v>1</v>
      </c>
      <c r="H89" s="50">
        <f t="shared" si="20"/>
        <v>2</v>
      </c>
      <c r="I89" s="18">
        <f>IFERROR(VLOOKUP(C89,'2025'!A:F,INT,FALSE), 0)</f>
        <v>0</v>
      </c>
      <c r="J89" s="18">
        <f>IFERROR(VLOOKUP(C89,'2025'!A:F,NAT,FALSE), 0)</f>
        <v>0</v>
      </c>
      <c r="K89" s="18">
        <f>IFERROR(VLOOKUP(C89,'2025'!A:F,REG,FALSE), 0)</f>
        <v>0</v>
      </c>
      <c r="L89" s="19">
        <f>IFERROR(VLOOKUP(C89,'2025'!A:F,STUUR,FALSE), 0)</f>
        <v>0</v>
      </c>
      <c r="M89" s="18">
        <f>IFERROR(VLOOKUP(C89,'2024'!A:F,INT,FALSE), 0)</f>
        <v>0</v>
      </c>
      <c r="N89" s="18">
        <f>IFERROR(VLOOKUP(C89,'2024'!A:F,NAT,FALSE), 0)</f>
        <v>0</v>
      </c>
      <c r="O89" s="18">
        <f>IFERROR(VLOOKUP(C89,'2024'!A:F,REG,FALSE), 0)</f>
        <v>0</v>
      </c>
      <c r="P89" s="19">
        <f>IFERROR(VLOOKUP(C89,'2024'!A:F,STUUR,FALSE), 0)</f>
        <v>0</v>
      </c>
      <c r="Q89" s="18">
        <f>IFERROR(VLOOKUP(C89,'2023'!A:F,INT,FALSE), 0)</f>
        <v>0</v>
      </c>
      <c r="R89" s="18">
        <f>IFERROR(VLOOKUP(C89,'2023'!A:F,NAT,FALSE), 0)</f>
        <v>0</v>
      </c>
      <c r="S89" s="18">
        <f>IFERROR(VLOOKUP(C89,'2023'!A:F,REG,FALSE), 0)</f>
        <v>0</v>
      </c>
      <c r="T89" s="19">
        <f>IFERROR(VLOOKUP(C89,'2023'!A:F,STUUR,FALSE), 0)</f>
        <v>0</v>
      </c>
      <c r="U89" s="17">
        <f>IFERROR(VLOOKUP(C89,'2022'!A:F,INT,FALSE), 0)</f>
        <v>0</v>
      </c>
      <c r="V89" s="18">
        <f>IFERROR(VLOOKUP(C89,'2022'!A:F,NAT,FALSE), 0)</f>
        <v>0</v>
      </c>
      <c r="W89" s="18">
        <f>IFERROR(VLOOKUP(C89,'2022'!A:F,REG,FALSE), 0)</f>
        <v>0</v>
      </c>
      <c r="X89" s="18">
        <f>IFERROR(VLOOKUP(C89,'2022'!A:F,STUUR,FALSE), 0)</f>
        <v>0</v>
      </c>
      <c r="Y89" s="17">
        <f>IFERROR(VLOOKUP(C89,'2021'!A:F,INT,FALSE), 0)</f>
        <v>0</v>
      </c>
      <c r="Z89" s="18">
        <f>IFERROR(VLOOKUP(C89,'2021'!A:F,NAT,FALSE), 0)</f>
        <v>0</v>
      </c>
      <c r="AA89" s="18">
        <f>IFERROR(VLOOKUP(C89,'2021'!A:F,REG,FALSE), 0)</f>
        <v>0</v>
      </c>
      <c r="AB89" s="18">
        <f>IFERROR(VLOOKUP(C89,'2021'!A:F,STUUR,FALSE), 0)</f>
        <v>0</v>
      </c>
      <c r="AC89" s="17">
        <f>IFERROR(VLOOKUP(C89,'2020'!A:F,INT,FALSE), 0)</f>
        <v>0</v>
      </c>
      <c r="AD89" s="18">
        <f>IFERROR(VLOOKUP(C89,'2020'!A:F,NAT,FALSE), 0)</f>
        <v>0</v>
      </c>
      <c r="AE89" s="18">
        <f>IFERROR(VLOOKUP(C89,'2020'!A:F,REG,FALSE), 0)</f>
        <v>0</v>
      </c>
      <c r="AF89" s="18">
        <f>IFERROR(VLOOKUP(C89,'2020'!A:F,STUUR,FALSE), 0)</f>
        <v>0</v>
      </c>
      <c r="AG89" s="17">
        <f>IFERROR(VLOOKUP(C89,'2019'!A:F,INT,FALSE), 0)</f>
        <v>0</v>
      </c>
      <c r="AH89" s="18">
        <f>IFERROR(VLOOKUP(C89,'2019'!A:F,NAT,FALSE), 0)</f>
        <v>0</v>
      </c>
      <c r="AI89" s="18">
        <f>IFERROR(VLOOKUP(C89,'2019'!A:F,REG,FALSE), 0)</f>
        <v>0</v>
      </c>
      <c r="AJ89" s="18">
        <f>IFERROR(VLOOKUP(C89,'2019'!A:F,STUUR,FALSE), 0)</f>
        <v>0</v>
      </c>
      <c r="AK89" s="17">
        <f>IFERROR(VLOOKUP(C89,'2018'!A:F,INT,FALSE), 0)</f>
        <v>0</v>
      </c>
      <c r="AL89" s="18">
        <f>IFERROR(VLOOKUP(C89,'2018'!A:F,NAT,FALSE), 0)</f>
        <v>0</v>
      </c>
      <c r="AM89" s="18">
        <f>IFERROR(VLOOKUP(C89,'2018'!A:F,REG,FALSE), 0)</f>
        <v>0</v>
      </c>
      <c r="AN89" s="19">
        <f>IFERROR(VLOOKUP(C89,'2018'!A:F,STUUR,FALSE), 0)</f>
        <v>0</v>
      </c>
      <c r="AO89" s="18">
        <f>IFERROR(VLOOKUP(C89,'2017'!A:F,INT,FALSE), 0)</f>
        <v>0</v>
      </c>
      <c r="AP89" s="18">
        <f>IFERROR(VLOOKUP(C89,'2017'!A:F,NAT,FALSE), 0)</f>
        <v>0</v>
      </c>
      <c r="AQ89" s="18">
        <f>IFERROR(VLOOKUP(C89,'2017'!A:F,REG,FALSE), 0)</f>
        <v>0</v>
      </c>
      <c r="AR89" s="19">
        <f>IFERROR(VLOOKUP(C89,'2017'!A:F,STUUR,FALSE), 0)</f>
        <v>0</v>
      </c>
      <c r="AS89" s="18">
        <f>IFERROR(VLOOKUP(C89,'2016'!A:F,INT,FALSE), 0)</f>
        <v>0</v>
      </c>
      <c r="AT89" s="18">
        <f>IFERROR(VLOOKUP(C89,'2016'!A:F,NAT,FALSE), 0)</f>
        <v>0</v>
      </c>
      <c r="AU89" s="18">
        <f>IFERROR(VLOOKUP(C89,'2016'!A:F,REG,FALSE), 0)</f>
        <v>0</v>
      </c>
      <c r="AV89" s="19">
        <f>IFERROR(VLOOKUP(C89,'2016'!A:F,STUUR,FALSE), 0)</f>
        <v>0</v>
      </c>
      <c r="AW89" s="18">
        <f>IFERROR(VLOOKUP(C89,'2015'!A:F,INT,FALSE), 0)</f>
        <v>0</v>
      </c>
      <c r="AX89" s="18">
        <f>IFERROR(VLOOKUP(C89,'2015'!A:F,NAT,FALSE), 0)</f>
        <v>0</v>
      </c>
      <c r="AY89" s="18">
        <f>IFERROR(VLOOKUP(C89,'2015'!A:F,REG,FALSE), 0)</f>
        <v>0</v>
      </c>
      <c r="AZ89" s="19">
        <f>IFERROR(VLOOKUP(C89,'2015'!A:F,STUUR,FALSE), 0)</f>
        <v>1</v>
      </c>
      <c r="BA89" s="18">
        <f>IFERROR(VLOOKUP(C89,'2014'!A:F,INT,FALSE), 0)</f>
        <v>0</v>
      </c>
      <c r="BB89" s="18">
        <f>IFERROR(VLOOKUP(C89,'2014'!A:F,NAT,FALSE), 0)</f>
        <v>0</v>
      </c>
      <c r="BC89" s="18">
        <f>IFERROR(VLOOKUP(C89,'2014'!A:F,REG,FALSE), 0)</f>
        <v>1</v>
      </c>
      <c r="BD89" s="19">
        <f>IFERROR(VLOOKUP(C89,'2014'!A:F,STUUR,FALSE), 0)</f>
        <v>1</v>
      </c>
      <c r="BE89" s="13">
        <f>IFERROR(VLOOKUP(C89,'2013'!A:F,INT,FALSE), 0)</f>
        <v>0</v>
      </c>
      <c r="BF89" s="13">
        <f>IFERROR(VLOOKUP(C89,'2013'!A:F,NAT,FALSE), 0)</f>
        <v>0</v>
      </c>
      <c r="BG89" s="13">
        <f>IFERROR(VLOOKUP(C89,'2013'!A:F,REG,FALSE), 0)</f>
        <v>0</v>
      </c>
      <c r="BH89" s="13">
        <f>IFERROR(VLOOKUP(C89,'2013'!A:F,STUUR,FALSE), 0)</f>
        <v>0</v>
      </c>
      <c r="BI89" s="20">
        <f>IFERROR(VLOOKUP(C89,'2012'!A:F,INT,FALSE), 0)</f>
        <v>0</v>
      </c>
      <c r="BJ89" s="13">
        <f>IFERROR(VLOOKUP(C89,'2012'!A:F,NAT,FALSE), 0)</f>
        <v>0</v>
      </c>
      <c r="BK89" s="13">
        <f>IFERROR(VLOOKUP(C89,'2012'!A:F,REG,FALSE), 0)</f>
        <v>0</v>
      </c>
      <c r="BL89" s="13">
        <f>IFERROR(VLOOKUP(C89,'2012'!A:F,STUUR,FALSE), 0)</f>
        <v>0</v>
      </c>
      <c r="BM89" s="20">
        <f>IFERROR(VLOOKUP(C89,'2011'!A:F,INT,FALSE), 0)</f>
        <v>0</v>
      </c>
      <c r="BN89" s="13">
        <f>IFERROR(VLOOKUP(C89,'2011'!A:F,NAT,FALSE), 0)</f>
        <v>0</v>
      </c>
      <c r="BO89" s="13">
        <f>IFERROR(VLOOKUP(C89,'2011'!A:F,REG,FALSE), 0)</f>
        <v>0</v>
      </c>
      <c r="BP89" s="13">
        <f>IFERROR(VLOOKUP(C89,'2011'!A:F,STUUR,FALSE), 0)</f>
        <v>0</v>
      </c>
      <c r="BQ89" s="20">
        <f>IFERROR(VLOOKUP(C89,'2010'!A:F,INT,FALSE), 0)</f>
        <v>0</v>
      </c>
      <c r="BR89" s="13">
        <f>IFERROR(VLOOKUP(C89,'2010'!A:F,NAT,FALSE), 0)</f>
        <v>0</v>
      </c>
      <c r="BS89" s="13">
        <f>IFERROR(VLOOKUP(C89,'2010'!A:F,REG,FALSE), 0)</f>
        <v>0</v>
      </c>
      <c r="BT89" s="13">
        <f>IFERROR(VLOOKUP(C89,'2010'!A:F,STUUR,FALSE), 0)</f>
        <v>0</v>
      </c>
      <c r="BU89" s="20">
        <f>IFERROR(VLOOKUP(C89,'2009'!A:F,INT,FALSE), 0)</f>
        <v>0</v>
      </c>
      <c r="BV89" s="13">
        <f>IFERROR(VLOOKUP(C89,'2009'!A:F,NAT,FALSE), 0)</f>
        <v>0</v>
      </c>
      <c r="BW89" s="13">
        <f>IFERROR(VLOOKUP(C89,'2009'!A:F,REG,FALSE), 0)</f>
        <v>0</v>
      </c>
      <c r="BX89" s="13">
        <f>IFERROR(VLOOKUP(C89,'2009'!A:F,STUUR,FALSE), 0)</f>
        <v>0</v>
      </c>
      <c r="BY89" s="20">
        <f>IFERROR(VLOOKUP(C89,'2006'!A:F,INT,FALSE), 0)</f>
        <v>0</v>
      </c>
      <c r="BZ89" s="13">
        <f>IFERROR(VLOOKUP(C89,'2006'!A:F,NAT,FALSE), 0)</f>
        <v>0</v>
      </c>
      <c r="CA89" s="13">
        <f>IFERROR(VLOOKUP(C89,'2006'!A:F,REG,FALSE), 0)</f>
        <v>0</v>
      </c>
      <c r="CB89" s="13">
        <f>IFERROR(VLOOKUP(C89,'2006'!A:F,STUUR,FALSE), 0)</f>
        <v>0</v>
      </c>
      <c r="CC89" s="20">
        <f>IFERROR(VLOOKUP(C89,'2005'!A:F,INT,FALSE), 0)</f>
        <v>0</v>
      </c>
      <c r="CD89" s="13">
        <f>IFERROR(VLOOKUP(C89,'2005'!A:F,NAT,FALSE), 0)</f>
        <v>0</v>
      </c>
      <c r="CE89" s="13">
        <f>IFERROR(VLOOKUP(C89,'2005'!A:F,REG,FALSE), 0)</f>
        <v>0</v>
      </c>
      <c r="CF89" s="13">
        <f>IFERROR(VLOOKUP(C89,'2005'!A:F,STUUR,FALSE), 0)</f>
        <v>0</v>
      </c>
      <c r="CG89" s="20">
        <f>IFERROR(VLOOKUP(C89,'2004'!A:F,INT,FALSE), 0)</f>
        <v>0</v>
      </c>
      <c r="CH89" s="13">
        <f>IFERROR(VLOOKUP(C89,'2004'!A:F,NAT,FALSE), 0)</f>
        <v>0</v>
      </c>
      <c r="CI89" s="13">
        <f>IFERROR(VLOOKUP(C89,'2004'!A:F,REG,FALSE), 0)</f>
        <v>0</v>
      </c>
      <c r="CJ89" s="13">
        <f>IFERROR(VLOOKUP(C89,'2004'!A:F,STUUR,FALSE), 0)</f>
        <v>0</v>
      </c>
      <c r="CK89" s="20">
        <f>IFERROR(VLOOKUP(C89,'2001'!A:F,INT,FALSE), 0)</f>
        <v>0</v>
      </c>
      <c r="CL89" s="13">
        <f>IFERROR(VLOOKUP(C89,'2001'!A:F,NAT,FALSE), 0)</f>
        <v>0</v>
      </c>
      <c r="CM89" s="13">
        <f>IFERROR(VLOOKUP(C89,'2001'!A:F,REG,FALSE), 0)</f>
        <v>0</v>
      </c>
      <c r="CN89" s="13">
        <f>IFERROR(VLOOKUP(C89,'2001'!A:F,STUUR,FALSE), 0)</f>
        <v>0</v>
      </c>
    </row>
    <row r="90" spans="1:97" ht="13" customHeight="1" x14ac:dyDescent="0.55000000000000004">
      <c r="A90" s="13">
        <f t="shared" si="14"/>
        <v>3</v>
      </c>
      <c r="B90" s="13">
        <f t="shared" si="15"/>
        <v>88</v>
      </c>
      <c r="C90" s="6" t="s">
        <v>281</v>
      </c>
      <c r="D90" s="15">
        <f t="shared" si="16"/>
        <v>1</v>
      </c>
      <c r="E90" s="20">
        <f t="shared" si="17"/>
        <v>0</v>
      </c>
      <c r="F90" s="13">
        <f t="shared" si="18"/>
        <v>1</v>
      </c>
      <c r="G90" s="13">
        <f t="shared" si="19"/>
        <v>0</v>
      </c>
      <c r="H90" s="50">
        <f t="shared" si="20"/>
        <v>0</v>
      </c>
      <c r="I90" s="18">
        <f>IFERROR(VLOOKUP(C90,'2025'!A:F,INT,FALSE), 0)</f>
        <v>0</v>
      </c>
      <c r="J90" s="18">
        <f>IFERROR(VLOOKUP(C90,'2025'!A:F,NAT,FALSE), 0)</f>
        <v>0</v>
      </c>
      <c r="K90" s="18">
        <f>IFERROR(VLOOKUP(C90,'2025'!A:F,REG,FALSE), 0)</f>
        <v>0</v>
      </c>
      <c r="L90" s="19">
        <f>IFERROR(VLOOKUP(C90,'2025'!A:F,STUUR,FALSE), 0)</f>
        <v>0</v>
      </c>
      <c r="M90" s="18">
        <f>IFERROR(VLOOKUP(C90,'2024'!A:F,INT,FALSE), 0)</f>
        <v>0</v>
      </c>
      <c r="N90" s="18">
        <f>IFERROR(VLOOKUP(C90,'2024'!A:F,NAT,FALSE), 0)</f>
        <v>0</v>
      </c>
      <c r="O90" s="18">
        <f>IFERROR(VLOOKUP(C90,'2024'!A:F,REG,FALSE), 0)</f>
        <v>0</v>
      </c>
      <c r="P90" s="19">
        <f>IFERROR(VLOOKUP(C90,'2024'!A:F,STUUR,FALSE), 0)</f>
        <v>0</v>
      </c>
      <c r="Q90" s="18">
        <f>IFERROR(VLOOKUP(C90,'2023'!A:F,INT,FALSE), 0)</f>
        <v>0</v>
      </c>
      <c r="R90" s="18">
        <f>IFERROR(VLOOKUP(C90,'2023'!A:F,NAT,FALSE), 0)</f>
        <v>0</v>
      </c>
      <c r="S90" s="18">
        <f>IFERROR(VLOOKUP(C90,'2023'!A:F,REG,FALSE), 0)</f>
        <v>0</v>
      </c>
      <c r="T90" s="19">
        <f>IFERROR(VLOOKUP(C90,'2023'!A:F,STUUR,FALSE), 0)</f>
        <v>0</v>
      </c>
      <c r="U90" s="17">
        <f>IFERROR(VLOOKUP(C90,'2022'!A:F,INT,FALSE), 0)</f>
        <v>0</v>
      </c>
      <c r="V90" s="18">
        <f>IFERROR(VLOOKUP(C90,'2022'!A:F,NAT,FALSE), 0)</f>
        <v>1</v>
      </c>
      <c r="W90" s="18">
        <f>IFERROR(VLOOKUP(C90,'2022'!A:F,REG,FALSE), 0)</f>
        <v>0</v>
      </c>
      <c r="X90" s="18">
        <f>IFERROR(VLOOKUP(C90,'2022'!A:F,STUUR,FALSE), 0)</f>
        <v>0</v>
      </c>
      <c r="Y90" s="17">
        <f>IFERROR(VLOOKUP(C90,'2021'!A:F,INT,FALSE), 0)</f>
        <v>0</v>
      </c>
      <c r="Z90" s="18">
        <f>IFERROR(VLOOKUP(C90,'2021'!A:F,NAT,FALSE), 0)</f>
        <v>0</v>
      </c>
      <c r="AA90" s="18">
        <f>IFERROR(VLOOKUP(C90,'2021'!A:F,REG,FALSE), 0)</f>
        <v>0</v>
      </c>
      <c r="AB90" s="18">
        <f>IFERROR(VLOOKUP(C90,'2021'!A:F,STUUR,FALSE), 0)</f>
        <v>0</v>
      </c>
      <c r="AC90" s="17">
        <f>IFERROR(VLOOKUP(C90,'2020'!A:F,INT,FALSE), 0)</f>
        <v>0</v>
      </c>
      <c r="AD90" s="18">
        <f>IFERROR(VLOOKUP(C90,'2020'!A:F,NAT,FALSE), 0)</f>
        <v>0</v>
      </c>
      <c r="AE90" s="18">
        <f>IFERROR(VLOOKUP(C90,'2020'!A:F,REG,FALSE), 0)</f>
        <v>0</v>
      </c>
      <c r="AF90" s="18">
        <f>IFERROR(VLOOKUP(C90,'2020'!A:F,STUUR,FALSE), 0)</f>
        <v>0</v>
      </c>
      <c r="AG90" s="17">
        <f>IFERROR(VLOOKUP(C90,'2019'!A:F,INT,FALSE), 0)</f>
        <v>0</v>
      </c>
      <c r="AH90" s="18">
        <f>IFERROR(VLOOKUP(C90,'2019'!A:F,NAT,FALSE), 0)</f>
        <v>0</v>
      </c>
      <c r="AI90" s="18">
        <f>IFERROR(VLOOKUP(C90,'2019'!A:F,REG,FALSE), 0)</f>
        <v>0</v>
      </c>
      <c r="AJ90" s="18">
        <f>IFERROR(VLOOKUP(C90,'2019'!A:F,STUUR,FALSE), 0)</f>
        <v>0</v>
      </c>
      <c r="AK90" s="17">
        <f>IFERROR(VLOOKUP(C90,'2018'!A:F,INT,FALSE), 0)</f>
        <v>0</v>
      </c>
      <c r="AL90" s="18">
        <f>IFERROR(VLOOKUP(C90,'2018'!A:F,NAT,FALSE), 0)</f>
        <v>0</v>
      </c>
      <c r="AM90" s="18">
        <f>IFERROR(VLOOKUP(C90,'2018'!A:F,REG,FALSE), 0)</f>
        <v>0</v>
      </c>
      <c r="AN90" s="19">
        <f>IFERROR(VLOOKUP(C90,'2018'!A:F,STUUR,FALSE), 0)</f>
        <v>0</v>
      </c>
      <c r="AO90" s="18">
        <f>IFERROR(VLOOKUP(C90,'2017'!A:F,INT,FALSE), 0)</f>
        <v>0</v>
      </c>
      <c r="AP90" s="18">
        <f>IFERROR(VLOOKUP(C90,'2017'!A:F,NAT,FALSE), 0)</f>
        <v>0</v>
      </c>
      <c r="AQ90" s="18">
        <f>IFERROR(VLOOKUP(C90,'2017'!A:F,REG,FALSE), 0)</f>
        <v>0</v>
      </c>
      <c r="AR90" s="19">
        <f>IFERROR(VLOOKUP(C90,'2017'!A:F,STUUR,FALSE), 0)</f>
        <v>0</v>
      </c>
      <c r="AS90" s="18">
        <f>IFERROR(VLOOKUP(C90,'2016'!A:F,INT,FALSE), 0)</f>
        <v>0</v>
      </c>
      <c r="AT90" s="18">
        <f>IFERROR(VLOOKUP(C90,'2016'!A:F,NAT,FALSE), 0)</f>
        <v>0</v>
      </c>
      <c r="AU90" s="18">
        <f>IFERROR(VLOOKUP(C90,'2016'!A:F,REG,FALSE), 0)</f>
        <v>0</v>
      </c>
      <c r="AV90" s="19">
        <f>IFERROR(VLOOKUP(C90,'2016'!A:F,STUUR,FALSE), 0)</f>
        <v>0</v>
      </c>
      <c r="AW90" s="18">
        <f>IFERROR(VLOOKUP(C90,'2015'!A:F,INT,FALSE), 0)</f>
        <v>0</v>
      </c>
      <c r="AX90" s="18">
        <f>IFERROR(VLOOKUP(C90,'2015'!A:F,NAT,FALSE), 0)</f>
        <v>0</v>
      </c>
      <c r="AY90" s="18">
        <f>IFERROR(VLOOKUP(C90,'2015'!A:F,REG,FALSE), 0)</f>
        <v>0</v>
      </c>
      <c r="AZ90" s="19">
        <f>IFERROR(VLOOKUP(C90,'2015'!A:F,STUUR,FALSE), 0)</f>
        <v>0</v>
      </c>
      <c r="BA90" s="18">
        <f>IFERROR(VLOOKUP(C90,'2014'!A:F,INT,FALSE), 0)</f>
        <v>0</v>
      </c>
      <c r="BB90" s="18">
        <f>IFERROR(VLOOKUP(C90,'2014'!A:F,NAT,FALSE), 0)</f>
        <v>0</v>
      </c>
      <c r="BC90" s="18">
        <f>IFERROR(VLOOKUP(C90,'2014'!A:F,REG,FALSE), 0)</f>
        <v>0</v>
      </c>
      <c r="BD90" s="19">
        <f>IFERROR(VLOOKUP(C90,'2014'!A:F,STUUR,FALSE), 0)</f>
        <v>0</v>
      </c>
      <c r="BE90" s="13">
        <f>IFERROR(VLOOKUP(C90,'2013'!A:F,INT,FALSE), 0)</f>
        <v>0</v>
      </c>
      <c r="BF90" s="13">
        <f>IFERROR(VLOOKUP(C90,'2013'!A:F,NAT,FALSE), 0)</f>
        <v>0</v>
      </c>
      <c r="BG90" s="13">
        <f>IFERROR(VLOOKUP(C90,'2013'!A:F,REG,FALSE), 0)</f>
        <v>0</v>
      </c>
      <c r="BH90" s="13">
        <f>IFERROR(VLOOKUP(C90,'2013'!A:F,STUUR,FALSE), 0)</f>
        <v>0</v>
      </c>
      <c r="BI90" s="20">
        <f>IFERROR(VLOOKUP(C90,'2012'!A:F,INT,FALSE), 0)</f>
        <v>0</v>
      </c>
      <c r="BJ90" s="13">
        <f>IFERROR(VLOOKUP(C90,'2012'!A:F,NAT,FALSE), 0)</f>
        <v>0</v>
      </c>
      <c r="BK90" s="13">
        <f>IFERROR(VLOOKUP(C90,'2012'!A:F,REG,FALSE), 0)</f>
        <v>0</v>
      </c>
      <c r="BL90" s="13">
        <f>IFERROR(VLOOKUP(C90,'2012'!A:F,STUUR,FALSE), 0)</f>
        <v>0</v>
      </c>
      <c r="BM90" s="20">
        <f>IFERROR(VLOOKUP(C90,'2011'!A:F,INT,FALSE), 0)</f>
        <v>0</v>
      </c>
      <c r="BN90" s="13">
        <f>IFERROR(VLOOKUP(C90,'2011'!A:F,NAT,FALSE), 0)</f>
        <v>0</v>
      </c>
      <c r="BO90" s="13">
        <f>IFERROR(VLOOKUP(C90,'2011'!A:F,REG,FALSE), 0)</f>
        <v>0</v>
      </c>
      <c r="BP90" s="13">
        <f>IFERROR(VLOOKUP(C90,'2011'!A:F,STUUR,FALSE), 0)</f>
        <v>0</v>
      </c>
      <c r="BQ90" s="20">
        <f>IFERROR(VLOOKUP(C90,'2010'!A:F,INT,FALSE), 0)</f>
        <v>0</v>
      </c>
      <c r="BR90" s="13">
        <f>IFERROR(VLOOKUP(C90,'2010'!A:F,NAT,FALSE), 0)</f>
        <v>0</v>
      </c>
      <c r="BS90" s="13">
        <f>IFERROR(VLOOKUP(C90,'2010'!A:F,REG,FALSE), 0)</f>
        <v>0</v>
      </c>
      <c r="BT90" s="13">
        <f>IFERROR(VLOOKUP(C90,'2010'!A:F,STUUR,FALSE), 0)</f>
        <v>0</v>
      </c>
      <c r="BU90" s="20">
        <f>IFERROR(VLOOKUP(C90,'2009'!A:F,INT,FALSE), 0)</f>
        <v>0</v>
      </c>
      <c r="BV90" s="13">
        <f>IFERROR(VLOOKUP(C90,'2009'!A:F,NAT,FALSE), 0)</f>
        <v>0</v>
      </c>
      <c r="BW90" s="13">
        <f>IFERROR(VLOOKUP(C90,'2009'!A:F,REG,FALSE), 0)</f>
        <v>0</v>
      </c>
      <c r="BX90" s="13">
        <f>IFERROR(VLOOKUP(C90,'2009'!A:F,STUUR,FALSE), 0)</f>
        <v>0</v>
      </c>
      <c r="BY90" s="20">
        <f>IFERROR(VLOOKUP(C90,'2006'!A:F,INT,FALSE), 0)</f>
        <v>0</v>
      </c>
      <c r="BZ90" s="13">
        <f>IFERROR(VLOOKUP(C90,'2006'!A:F,NAT,FALSE), 0)</f>
        <v>0</v>
      </c>
      <c r="CA90" s="13">
        <f>IFERROR(VLOOKUP(C90,'2006'!A:F,REG,FALSE), 0)</f>
        <v>0</v>
      </c>
      <c r="CB90" s="13">
        <f>IFERROR(VLOOKUP(C90,'2006'!A:F,STUUR,FALSE), 0)</f>
        <v>0</v>
      </c>
      <c r="CC90" s="20">
        <f>IFERROR(VLOOKUP(C90,'2005'!A:F,INT,FALSE), 0)</f>
        <v>0</v>
      </c>
      <c r="CD90" s="13">
        <f>IFERROR(VLOOKUP(C90,'2005'!A:F,NAT,FALSE), 0)</f>
        <v>0</v>
      </c>
      <c r="CE90" s="13">
        <f>IFERROR(VLOOKUP(C90,'2005'!A:F,REG,FALSE), 0)</f>
        <v>0</v>
      </c>
      <c r="CF90" s="13">
        <f>IFERROR(VLOOKUP(C90,'2005'!A:F,STUUR,FALSE), 0)</f>
        <v>0</v>
      </c>
      <c r="CG90" s="20">
        <f>IFERROR(VLOOKUP(C90,'2004'!A:F,INT,FALSE), 0)</f>
        <v>0</v>
      </c>
      <c r="CH90" s="13">
        <f>IFERROR(VLOOKUP(C90,'2004'!A:F,NAT,FALSE), 0)</f>
        <v>0</v>
      </c>
      <c r="CI90" s="13">
        <f>IFERROR(VLOOKUP(C90,'2004'!A:F,REG,FALSE), 0)</f>
        <v>0</v>
      </c>
      <c r="CJ90" s="13">
        <f>IFERROR(VLOOKUP(C90,'2004'!A:F,STUUR,FALSE), 0)</f>
        <v>0</v>
      </c>
      <c r="CK90" s="20">
        <f>IFERROR(VLOOKUP(C90,'2001'!A:F,INT,FALSE), 0)</f>
        <v>0</v>
      </c>
      <c r="CL90" s="13">
        <f>IFERROR(VLOOKUP(C90,'2001'!A:F,NAT,FALSE), 0)</f>
        <v>0</v>
      </c>
      <c r="CM90" s="13">
        <f>IFERROR(VLOOKUP(C90,'2001'!A:F,REG,FALSE), 0)</f>
        <v>0</v>
      </c>
      <c r="CN90" s="13">
        <f>IFERROR(VLOOKUP(C90,'2001'!A:F,STUUR,FALSE), 0)</f>
        <v>0</v>
      </c>
    </row>
    <row r="91" spans="1:97" ht="13" customHeight="1" x14ac:dyDescent="0.55000000000000004">
      <c r="A91" s="13">
        <f t="shared" si="14"/>
        <v>3</v>
      </c>
      <c r="B91" s="13">
        <f t="shared" si="15"/>
        <v>88</v>
      </c>
      <c r="C91" s="16" t="s">
        <v>198</v>
      </c>
      <c r="D91" s="15">
        <f t="shared" si="16"/>
        <v>1</v>
      </c>
      <c r="E91" s="20">
        <f t="shared" si="17"/>
        <v>0</v>
      </c>
      <c r="F91" s="13">
        <f t="shared" si="18"/>
        <v>1</v>
      </c>
      <c r="G91" s="13">
        <f t="shared" si="19"/>
        <v>0</v>
      </c>
      <c r="H91" s="50">
        <f t="shared" si="20"/>
        <v>0</v>
      </c>
      <c r="I91" s="18">
        <f>IFERROR(VLOOKUP(C91,'2025'!A:F,INT,FALSE), 0)</f>
        <v>0</v>
      </c>
      <c r="J91" s="18">
        <f>IFERROR(VLOOKUP(C91,'2025'!A:F,NAT,FALSE), 0)</f>
        <v>0</v>
      </c>
      <c r="K91" s="18">
        <f>IFERROR(VLOOKUP(C91,'2025'!A:F,REG,FALSE), 0)</f>
        <v>0</v>
      </c>
      <c r="L91" s="19">
        <f>IFERROR(VLOOKUP(C91,'2025'!A:F,STUUR,FALSE), 0)</f>
        <v>0</v>
      </c>
      <c r="M91" s="18">
        <f>IFERROR(VLOOKUP(C91,'2024'!A:F,INT,FALSE), 0)</f>
        <v>0</v>
      </c>
      <c r="N91" s="18">
        <f>IFERROR(VLOOKUP(C91,'2024'!A:F,NAT,FALSE), 0)</f>
        <v>0</v>
      </c>
      <c r="O91" s="18">
        <f>IFERROR(VLOOKUP(C91,'2024'!A:F,REG,FALSE), 0)</f>
        <v>0</v>
      </c>
      <c r="P91" s="19">
        <f>IFERROR(VLOOKUP(C91,'2024'!A:F,STUUR,FALSE), 0)</f>
        <v>0</v>
      </c>
      <c r="Q91" s="18">
        <f>IFERROR(VLOOKUP(C91,'2023'!A:F,INT,FALSE), 0)</f>
        <v>0</v>
      </c>
      <c r="R91" s="18">
        <f>IFERROR(VLOOKUP(C91,'2023'!A:F,NAT,FALSE), 0)</f>
        <v>0</v>
      </c>
      <c r="S91" s="18">
        <f>IFERROR(VLOOKUP(C91,'2023'!A:F,REG,FALSE), 0)</f>
        <v>0</v>
      </c>
      <c r="T91" s="19">
        <f>IFERROR(VLOOKUP(C91,'2023'!A:F,STUUR,FALSE), 0)</f>
        <v>0</v>
      </c>
      <c r="U91" s="17">
        <f>IFERROR(VLOOKUP(C91,'2022'!A:F,INT,FALSE), 0)</f>
        <v>0</v>
      </c>
      <c r="V91" s="18">
        <f>IFERROR(VLOOKUP(C91,'2022'!A:F,NAT,FALSE), 0)</f>
        <v>0</v>
      </c>
      <c r="W91" s="18">
        <f>IFERROR(VLOOKUP(C91,'2022'!A:F,REG,FALSE), 0)</f>
        <v>0</v>
      </c>
      <c r="X91" s="18">
        <f>IFERROR(VLOOKUP(C91,'2022'!A:F,STUUR,FALSE), 0)</f>
        <v>0</v>
      </c>
      <c r="Y91" s="17">
        <f>IFERROR(VLOOKUP(C91,'2021'!A:F,INT,FALSE), 0)</f>
        <v>0</v>
      </c>
      <c r="Z91" s="18">
        <f>IFERROR(VLOOKUP(C91,'2021'!A:F,NAT,FALSE), 0)</f>
        <v>0</v>
      </c>
      <c r="AA91" s="18">
        <f>IFERROR(VLOOKUP(C91,'2021'!A:F,REG,FALSE), 0)</f>
        <v>0</v>
      </c>
      <c r="AB91" s="18">
        <f>IFERROR(VLOOKUP(C91,'2021'!A:F,STUUR,FALSE), 0)</f>
        <v>0</v>
      </c>
      <c r="AC91" s="17">
        <f>IFERROR(VLOOKUP(C91,'2020'!A:F,INT,FALSE), 0)</f>
        <v>0</v>
      </c>
      <c r="AD91" s="18">
        <f>IFERROR(VLOOKUP(C91,'2020'!A:F,NAT,FALSE), 0)</f>
        <v>0</v>
      </c>
      <c r="AE91" s="18">
        <f>IFERROR(VLOOKUP(C91,'2020'!A:F,REG,FALSE), 0)</f>
        <v>0</v>
      </c>
      <c r="AF91" s="18">
        <f>IFERROR(VLOOKUP(C91,'2020'!A:F,STUUR,FALSE), 0)</f>
        <v>0</v>
      </c>
      <c r="AG91" s="17">
        <f>IFERROR(VLOOKUP(C91,'2019'!A:F,INT,FALSE), 0)</f>
        <v>0</v>
      </c>
      <c r="AH91" s="18">
        <f>IFERROR(VLOOKUP(C91,'2019'!A:F,NAT,FALSE), 0)</f>
        <v>0</v>
      </c>
      <c r="AI91" s="18">
        <f>IFERROR(VLOOKUP(C91,'2019'!A:F,REG,FALSE), 0)</f>
        <v>0</v>
      </c>
      <c r="AJ91" s="18">
        <f>IFERROR(VLOOKUP(C91,'2019'!A:F,STUUR,FALSE), 0)</f>
        <v>0</v>
      </c>
      <c r="AK91" s="17">
        <f>IFERROR(VLOOKUP(C91,'2018'!A:F,INT,FALSE), 0)</f>
        <v>0</v>
      </c>
      <c r="AL91" s="18">
        <f>IFERROR(VLOOKUP(C91,'2018'!A:F,NAT,FALSE), 0)</f>
        <v>0</v>
      </c>
      <c r="AM91" s="18">
        <f>IFERROR(VLOOKUP(C91,'2018'!A:F,REG,FALSE), 0)</f>
        <v>0</v>
      </c>
      <c r="AN91" s="19">
        <f>IFERROR(VLOOKUP(C91,'2018'!A:F,STUUR,FALSE), 0)</f>
        <v>0</v>
      </c>
      <c r="AO91" s="18">
        <f>IFERROR(VLOOKUP(C91,'2017'!A:F,INT,FALSE), 0)</f>
        <v>0</v>
      </c>
      <c r="AP91" s="18">
        <f>IFERROR(VLOOKUP(C91,'2017'!A:F,NAT,FALSE), 0)</f>
        <v>0</v>
      </c>
      <c r="AQ91" s="18">
        <f>IFERROR(VLOOKUP(C91,'2017'!A:F,REG,FALSE), 0)</f>
        <v>0</v>
      </c>
      <c r="AR91" s="19">
        <f>IFERROR(VLOOKUP(C91,'2017'!A:F,STUUR,FALSE), 0)</f>
        <v>0</v>
      </c>
      <c r="AS91" s="18">
        <f>IFERROR(VLOOKUP(C91,'2016'!A:F,INT,FALSE), 0)</f>
        <v>0</v>
      </c>
      <c r="AT91" s="18">
        <f>IFERROR(VLOOKUP(C91,'2016'!A:F,NAT,FALSE), 0)</f>
        <v>1</v>
      </c>
      <c r="AU91" s="18">
        <f>IFERROR(VLOOKUP(C91,'2016'!A:F,REG,FALSE), 0)</f>
        <v>0</v>
      </c>
      <c r="AV91" s="19">
        <f>IFERROR(VLOOKUP(C91,'2016'!A:F,STUUR,FALSE), 0)</f>
        <v>0</v>
      </c>
      <c r="AW91" s="18">
        <f>IFERROR(VLOOKUP(C91,'2015'!A:F,INT,FALSE), 0)</f>
        <v>0</v>
      </c>
      <c r="AX91" s="18">
        <f>IFERROR(VLOOKUP(C91,'2015'!A:F,NAT,FALSE), 0)</f>
        <v>0</v>
      </c>
      <c r="AY91" s="18">
        <f>IFERROR(VLOOKUP(C91,'2015'!A:F,REG,FALSE), 0)</f>
        <v>0</v>
      </c>
      <c r="AZ91" s="19">
        <f>IFERROR(VLOOKUP(C91,'2015'!A:F,STUUR,FALSE), 0)</f>
        <v>0</v>
      </c>
      <c r="BA91" s="18">
        <f>IFERROR(VLOOKUP(C91,'2014'!A:F,INT,FALSE), 0)</f>
        <v>0</v>
      </c>
      <c r="BB91" s="18">
        <f>IFERROR(VLOOKUP(C91,'2014'!A:F,NAT,FALSE), 0)</f>
        <v>0</v>
      </c>
      <c r="BC91" s="18">
        <f>IFERROR(VLOOKUP(C91,'2014'!A:F,REG,FALSE), 0)</f>
        <v>0</v>
      </c>
      <c r="BD91" s="19">
        <f>IFERROR(VLOOKUP(C91,'2014'!A:F,STUUR,FALSE), 0)</f>
        <v>0</v>
      </c>
      <c r="BE91" s="13">
        <f>IFERROR(VLOOKUP(C91,'2013'!A:F,INT,FALSE), 0)</f>
        <v>0</v>
      </c>
      <c r="BF91" s="13">
        <f>IFERROR(VLOOKUP(C91,'2013'!A:F,NAT,FALSE), 0)</f>
        <v>0</v>
      </c>
      <c r="BG91" s="13">
        <f>IFERROR(VLOOKUP(C91,'2013'!A:F,REG,FALSE), 0)</f>
        <v>0</v>
      </c>
      <c r="BH91" s="13">
        <f>IFERROR(VLOOKUP(C91,'2013'!A:F,STUUR,FALSE), 0)</f>
        <v>0</v>
      </c>
      <c r="BI91" s="20">
        <f>IFERROR(VLOOKUP(C91,'2012'!A:F,INT,FALSE), 0)</f>
        <v>0</v>
      </c>
      <c r="BJ91" s="13">
        <f>IFERROR(VLOOKUP(C91,'2012'!A:F,NAT,FALSE), 0)</f>
        <v>0</v>
      </c>
      <c r="BK91" s="13">
        <f>IFERROR(VLOOKUP(C91,'2012'!A:F,REG,FALSE), 0)</f>
        <v>0</v>
      </c>
      <c r="BL91" s="13">
        <f>IFERROR(VLOOKUP(C91,'2012'!A:F,STUUR,FALSE), 0)</f>
        <v>0</v>
      </c>
      <c r="BM91" s="20">
        <f>IFERROR(VLOOKUP(C91,'2011'!A:F,INT,FALSE), 0)</f>
        <v>0</v>
      </c>
      <c r="BN91" s="13">
        <f>IFERROR(VLOOKUP(C91,'2011'!A:F,NAT,FALSE), 0)</f>
        <v>0</v>
      </c>
      <c r="BO91" s="13">
        <f>IFERROR(VLOOKUP(C91,'2011'!A:F,REG,FALSE), 0)</f>
        <v>0</v>
      </c>
      <c r="BP91" s="13">
        <f>IFERROR(VLOOKUP(C91,'2011'!A:F,STUUR,FALSE), 0)</f>
        <v>0</v>
      </c>
      <c r="BQ91" s="20">
        <f>IFERROR(VLOOKUP(C91,'2010'!A:F,INT,FALSE), 0)</f>
        <v>0</v>
      </c>
      <c r="BR91" s="13">
        <f>IFERROR(VLOOKUP(C91,'2010'!A:F,NAT,FALSE), 0)</f>
        <v>0</v>
      </c>
      <c r="BS91" s="13">
        <f>IFERROR(VLOOKUP(C91,'2010'!A:F,REG,FALSE), 0)</f>
        <v>0</v>
      </c>
      <c r="BT91" s="13">
        <f>IFERROR(VLOOKUP(C91,'2010'!A:F,STUUR,FALSE), 0)</f>
        <v>0</v>
      </c>
      <c r="BU91" s="20">
        <f>IFERROR(VLOOKUP(C91,'2009'!A:F,INT,FALSE), 0)</f>
        <v>0</v>
      </c>
      <c r="BV91" s="13">
        <f>IFERROR(VLOOKUP(C91,'2009'!A:F,NAT,FALSE), 0)</f>
        <v>0</v>
      </c>
      <c r="BW91" s="13">
        <f>IFERROR(VLOOKUP(C91,'2009'!A:F,REG,FALSE), 0)</f>
        <v>0</v>
      </c>
      <c r="BX91" s="13">
        <f>IFERROR(VLOOKUP(C91,'2009'!A:F,STUUR,FALSE), 0)</f>
        <v>0</v>
      </c>
      <c r="BY91" s="20">
        <f>IFERROR(VLOOKUP(C91,'2006'!A:F,INT,FALSE), 0)</f>
        <v>0</v>
      </c>
      <c r="BZ91" s="13">
        <f>IFERROR(VLOOKUP(C91,'2006'!A:F,NAT,FALSE), 0)</f>
        <v>0</v>
      </c>
      <c r="CA91" s="13">
        <f>IFERROR(VLOOKUP(C91,'2006'!A:F,REG,FALSE), 0)</f>
        <v>0</v>
      </c>
      <c r="CB91" s="13">
        <f>IFERROR(VLOOKUP(C91,'2006'!A:F,STUUR,FALSE), 0)</f>
        <v>0</v>
      </c>
      <c r="CC91" s="20">
        <f>IFERROR(VLOOKUP(C91,'2005'!A:F,INT,FALSE), 0)</f>
        <v>0</v>
      </c>
      <c r="CD91" s="13">
        <f>IFERROR(VLOOKUP(C91,'2005'!A:F,NAT,FALSE), 0)</f>
        <v>0</v>
      </c>
      <c r="CE91" s="13">
        <f>IFERROR(VLOOKUP(C91,'2005'!A:F,REG,FALSE), 0)</f>
        <v>0</v>
      </c>
      <c r="CF91" s="13">
        <f>IFERROR(VLOOKUP(C91,'2005'!A:F,STUUR,FALSE), 0)</f>
        <v>0</v>
      </c>
      <c r="CG91" s="20">
        <f>IFERROR(VLOOKUP(C91,'2004'!A:F,INT,FALSE), 0)</f>
        <v>0</v>
      </c>
      <c r="CH91" s="13">
        <f>IFERROR(VLOOKUP(C91,'2004'!A:F,NAT,FALSE), 0)</f>
        <v>0</v>
      </c>
      <c r="CI91" s="13">
        <f>IFERROR(VLOOKUP(C91,'2004'!A:F,REG,FALSE), 0)</f>
        <v>0</v>
      </c>
      <c r="CJ91" s="13">
        <f>IFERROR(VLOOKUP(C91,'2004'!A:F,STUUR,FALSE), 0)</f>
        <v>0</v>
      </c>
      <c r="CK91" s="20">
        <f>IFERROR(VLOOKUP(C91,'2001'!A:F,INT,FALSE), 0)</f>
        <v>0</v>
      </c>
      <c r="CL91" s="13">
        <f>IFERROR(VLOOKUP(C91,'2001'!A:F,NAT,FALSE), 0)</f>
        <v>0</v>
      </c>
      <c r="CM91" s="13">
        <f>IFERROR(VLOOKUP(C91,'2001'!A:F,REG,FALSE), 0)</f>
        <v>0</v>
      </c>
      <c r="CN91" s="13">
        <f>IFERROR(VLOOKUP(C91,'2001'!A:F,STUUR,FALSE), 0)</f>
        <v>0</v>
      </c>
    </row>
    <row r="92" spans="1:97" ht="13" customHeight="1" x14ac:dyDescent="0.55000000000000004">
      <c r="A92" s="13">
        <f t="shared" si="14"/>
        <v>3</v>
      </c>
      <c r="B92" s="13">
        <f t="shared" si="15"/>
        <v>88</v>
      </c>
      <c r="C92" s="16" t="s">
        <v>200</v>
      </c>
      <c r="D92" s="15">
        <f t="shared" si="16"/>
        <v>1</v>
      </c>
      <c r="E92" s="20">
        <f t="shared" si="17"/>
        <v>0</v>
      </c>
      <c r="F92" s="13">
        <f t="shared" si="18"/>
        <v>1</v>
      </c>
      <c r="G92" s="13">
        <f t="shared" si="19"/>
        <v>0</v>
      </c>
      <c r="H92" s="50">
        <f t="shared" si="20"/>
        <v>0</v>
      </c>
      <c r="I92" s="18">
        <f>IFERROR(VLOOKUP(C92,'2025'!A:F,INT,FALSE), 0)</f>
        <v>0</v>
      </c>
      <c r="J92" s="18">
        <f>IFERROR(VLOOKUP(C92,'2025'!A:F,NAT,FALSE), 0)</f>
        <v>0</v>
      </c>
      <c r="K92" s="18">
        <f>IFERROR(VLOOKUP(C92,'2025'!A:F,REG,FALSE), 0)</f>
        <v>0</v>
      </c>
      <c r="L92" s="19">
        <f>IFERROR(VLOOKUP(C92,'2025'!A:F,STUUR,FALSE), 0)</f>
        <v>0</v>
      </c>
      <c r="M92" s="18">
        <f>IFERROR(VLOOKUP(C92,'2024'!A:F,INT,FALSE), 0)</f>
        <v>0</v>
      </c>
      <c r="N92" s="18">
        <f>IFERROR(VLOOKUP(C92,'2024'!A:F,NAT,FALSE), 0)</f>
        <v>0</v>
      </c>
      <c r="O92" s="18">
        <f>IFERROR(VLOOKUP(C92,'2024'!A:F,REG,FALSE), 0)</f>
        <v>0</v>
      </c>
      <c r="P92" s="19">
        <f>IFERROR(VLOOKUP(C92,'2024'!A:F,STUUR,FALSE), 0)</f>
        <v>0</v>
      </c>
      <c r="Q92" s="18">
        <f>IFERROR(VLOOKUP(C92,'2023'!A:F,INT,FALSE), 0)</f>
        <v>0</v>
      </c>
      <c r="R92" s="18">
        <f>IFERROR(VLOOKUP(C92,'2023'!A:F,NAT,FALSE), 0)</f>
        <v>0</v>
      </c>
      <c r="S92" s="18">
        <f>IFERROR(VLOOKUP(C92,'2023'!A:F,REG,FALSE), 0)</f>
        <v>0</v>
      </c>
      <c r="T92" s="19">
        <f>IFERROR(VLOOKUP(C92,'2023'!A:F,STUUR,FALSE), 0)</f>
        <v>0</v>
      </c>
      <c r="U92" s="17">
        <f>IFERROR(VLOOKUP(C92,'2022'!A:F,INT,FALSE), 0)</f>
        <v>0</v>
      </c>
      <c r="V92" s="18">
        <f>IFERROR(VLOOKUP(C92,'2022'!A:F,NAT,FALSE), 0)</f>
        <v>0</v>
      </c>
      <c r="W92" s="18">
        <f>IFERROR(VLOOKUP(C92,'2022'!A:F,REG,FALSE), 0)</f>
        <v>0</v>
      </c>
      <c r="X92" s="18">
        <f>IFERROR(VLOOKUP(C92,'2022'!A:F,STUUR,FALSE), 0)</f>
        <v>0</v>
      </c>
      <c r="Y92" s="17">
        <f>IFERROR(VLOOKUP(C92,'2021'!A:F,INT,FALSE), 0)</f>
        <v>0</v>
      </c>
      <c r="Z92" s="18">
        <f>IFERROR(VLOOKUP(C92,'2021'!A:F,NAT,FALSE), 0)</f>
        <v>0</v>
      </c>
      <c r="AA92" s="18">
        <f>IFERROR(VLOOKUP(C92,'2021'!A:F,REG,FALSE), 0)</f>
        <v>0</v>
      </c>
      <c r="AB92" s="18">
        <f>IFERROR(VLOOKUP(C92,'2021'!A:F,STUUR,FALSE), 0)</f>
        <v>0</v>
      </c>
      <c r="AC92" s="17">
        <f>IFERROR(VLOOKUP(C92,'2020'!A:F,INT,FALSE), 0)</f>
        <v>0</v>
      </c>
      <c r="AD92" s="18">
        <f>IFERROR(VLOOKUP(C92,'2020'!A:F,NAT,FALSE), 0)</f>
        <v>0</v>
      </c>
      <c r="AE92" s="18">
        <f>IFERROR(VLOOKUP(C92,'2020'!A:F,REG,FALSE), 0)</f>
        <v>0</v>
      </c>
      <c r="AF92" s="18">
        <f>IFERROR(VLOOKUP(C92,'2020'!A:F,STUUR,FALSE), 0)</f>
        <v>0</v>
      </c>
      <c r="AG92" s="17">
        <f>IFERROR(VLOOKUP(C92,'2019'!A:F,INT,FALSE), 0)</f>
        <v>0</v>
      </c>
      <c r="AH92" s="18">
        <f>IFERROR(VLOOKUP(C92,'2019'!A:F,NAT,FALSE), 0)</f>
        <v>0</v>
      </c>
      <c r="AI92" s="18">
        <f>IFERROR(VLOOKUP(C92,'2019'!A:F,REG,FALSE), 0)</f>
        <v>0</v>
      </c>
      <c r="AJ92" s="18">
        <f>IFERROR(VLOOKUP(C92,'2019'!A:F,STUUR,FALSE), 0)</f>
        <v>0</v>
      </c>
      <c r="AK92" s="17">
        <f>IFERROR(VLOOKUP(C92,'2018'!A:F,INT,FALSE), 0)</f>
        <v>0</v>
      </c>
      <c r="AL92" s="18">
        <f>IFERROR(VLOOKUP(C92,'2018'!A:F,NAT,FALSE), 0)</f>
        <v>0</v>
      </c>
      <c r="AM92" s="18">
        <f>IFERROR(VLOOKUP(C92,'2018'!A:F,REG,FALSE), 0)</f>
        <v>0</v>
      </c>
      <c r="AN92" s="19">
        <f>IFERROR(VLOOKUP(C92,'2018'!A:F,STUUR,FALSE), 0)</f>
        <v>0</v>
      </c>
      <c r="AO92" s="18">
        <f>IFERROR(VLOOKUP(C92,'2017'!A:F,INT,FALSE), 0)</f>
        <v>0</v>
      </c>
      <c r="AP92" s="18">
        <f>IFERROR(VLOOKUP(C92,'2017'!A:F,NAT,FALSE), 0)</f>
        <v>0</v>
      </c>
      <c r="AQ92" s="18">
        <f>IFERROR(VLOOKUP(C92,'2017'!A:F,REG,FALSE), 0)</f>
        <v>0</v>
      </c>
      <c r="AR92" s="19">
        <f>IFERROR(VLOOKUP(C92,'2017'!A:F,STUUR,FALSE), 0)</f>
        <v>0</v>
      </c>
      <c r="AS92" s="18">
        <f>IFERROR(VLOOKUP(C92,'2016'!A:F,INT,FALSE), 0)</f>
        <v>0</v>
      </c>
      <c r="AT92" s="18">
        <f>IFERROR(VLOOKUP(C92,'2016'!A:F,NAT,FALSE), 0)</f>
        <v>1</v>
      </c>
      <c r="AU92" s="18">
        <f>IFERROR(VLOOKUP(C92,'2016'!A:F,REG,FALSE), 0)</f>
        <v>0</v>
      </c>
      <c r="AV92" s="19">
        <f>IFERROR(VLOOKUP(C92,'2016'!A:F,STUUR,FALSE), 0)</f>
        <v>0</v>
      </c>
      <c r="AW92" s="18">
        <f>IFERROR(VLOOKUP(C92,'2015'!A:F,INT,FALSE), 0)</f>
        <v>0</v>
      </c>
      <c r="AX92" s="18">
        <f>IFERROR(VLOOKUP(C92,'2015'!A:F,NAT,FALSE), 0)</f>
        <v>0</v>
      </c>
      <c r="AY92" s="18">
        <f>IFERROR(VLOOKUP(C92,'2015'!A:F,REG,FALSE), 0)</f>
        <v>0</v>
      </c>
      <c r="AZ92" s="19">
        <f>IFERROR(VLOOKUP(C92,'2015'!A:F,STUUR,FALSE), 0)</f>
        <v>0</v>
      </c>
      <c r="BA92" s="18">
        <f>IFERROR(VLOOKUP(C92,'2014'!A:F,INT,FALSE), 0)</f>
        <v>0</v>
      </c>
      <c r="BB92" s="18">
        <f>IFERROR(VLOOKUP(C92,'2014'!A:F,NAT,FALSE), 0)</f>
        <v>0</v>
      </c>
      <c r="BC92" s="18">
        <f>IFERROR(VLOOKUP(C92,'2014'!A:F,REG,FALSE), 0)</f>
        <v>0</v>
      </c>
      <c r="BD92" s="19">
        <f>IFERROR(VLOOKUP(C92,'2014'!A:F,STUUR,FALSE), 0)</f>
        <v>0</v>
      </c>
      <c r="BE92" s="13">
        <f>IFERROR(VLOOKUP(C92,'2013'!A:F,INT,FALSE), 0)</f>
        <v>0</v>
      </c>
      <c r="BF92" s="13">
        <f>IFERROR(VLOOKUP(C92,'2013'!A:F,NAT,FALSE), 0)</f>
        <v>0</v>
      </c>
      <c r="BG92" s="13">
        <f>IFERROR(VLOOKUP(C92,'2013'!A:F,REG,FALSE), 0)</f>
        <v>0</v>
      </c>
      <c r="BH92" s="13">
        <f>IFERROR(VLOOKUP(C92,'2013'!A:F,STUUR,FALSE), 0)</f>
        <v>0</v>
      </c>
      <c r="BI92" s="20">
        <f>IFERROR(VLOOKUP(C92,'2012'!A:F,INT,FALSE), 0)</f>
        <v>0</v>
      </c>
      <c r="BJ92" s="13">
        <f>IFERROR(VLOOKUP(C92,'2012'!A:F,NAT,FALSE), 0)</f>
        <v>0</v>
      </c>
      <c r="BK92" s="13">
        <f>IFERROR(VLOOKUP(C92,'2012'!A:F,REG,FALSE), 0)</f>
        <v>0</v>
      </c>
      <c r="BL92" s="13">
        <f>IFERROR(VLOOKUP(C92,'2012'!A:F,STUUR,FALSE), 0)</f>
        <v>0</v>
      </c>
      <c r="BM92" s="20">
        <f>IFERROR(VLOOKUP(C92,'2011'!A:F,INT,FALSE), 0)</f>
        <v>0</v>
      </c>
      <c r="BN92" s="13">
        <f>IFERROR(VLOOKUP(C92,'2011'!A:F,NAT,FALSE), 0)</f>
        <v>0</v>
      </c>
      <c r="BO92" s="13">
        <f>IFERROR(VLOOKUP(C92,'2011'!A:F,REG,FALSE), 0)</f>
        <v>0</v>
      </c>
      <c r="BP92" s="13">
        <f>IFERROR(VLOOKUP(C92,'2011'!A:F,STUUR,FALSE), 0)</f>
        <v>0</v>
      </c>
      <c r="BQ92" s="20">
        <f>IFERROR(VLOOKUP(C92,'2010'!A:F,INT,FALSE), 0)</f>
        <v>0</v>
      </c>
      <c r="BR92" s="13">
        <f>IFERROR(VLOOKUP(C92,'2010'!A:F,NAT,FALSE), 0)</f>
        <v>0</v>
      </c>
      <c r="BS92" s="13">
        <f>IFERROR(VLOOKUP(C92,'2010'!A:F,REG,FALSE), 0)</f>
        <v>0</v>
      </c>
      <c r="BT92" s="13">
        <f>IFERROR(VLOOKUP(C92,'2010'!A:F,STUUR,FALSE), 0)</f>
        <v>0</v>
      </c>
      <c r="BU92" s="20">
        <f>IFERROR(VLOOKUP(C92,'2009'!A:F,INT,FALSE), 0)</f>
        <v>0</v>
      </c>
      <c r="BV92" s="13">
        <f>IFERROR(VLOOKUP(C92,'2009'!A:F,NAT,FALSE), 0)</f>
        <v>0</v>
      </c>
      <c r="BW92" s="13">
        <f>IFERROR(VLOOKUP(C92,'2009'!A:F,REG,FALSE), 0)</f>
        <v>0</v>
      </c>
      <c r="BX92" s="13">
        <f>IFERROR(VLOOKUP(C92,'2009'!A:F,STUUR,FALSE), 0)</f>
        <v>0</v>
      </c>
      <c r="BY92" s="20">
        <f>IFERROR(VLOOKUP(C92,'2006'!A:F,INT,FALSE), 0)</f>
        <v>0</v>
      </c>
      <c r="BZ92" s="13">
        <f>IFERROR(VLOOKUP(C92,'2006'!A:F,NAT,FALSE), 0)</f>
        <v>0</v>
      </c>
      <c r="CA92" s="13">
        <f>IFERROR(VLOOKUP(C92,'2006'!A:F,REG,FALSE), 0)</f>
        <v>0</v>
      </c>
      <c r="CB92" s="13">
        <f>IFERROR(VLOOKUP(C92,'2006'!A:F,STUUR,FALSE), 0)</f>
        <v>0</v>
      </c>
      <c r="CC92" s="20">
        <f>IFERROR(VLOOKUP(C92,'2005'!A:F,INT,FALSE), 0)</f>
        <v>0</v>
      </c>
      <c r="CD92" s="13">
        <f>IFERROR(VLOOKUP(C92,'2005'!A:F,NAT,FALSE), 0)</f>
        <v>0</v>
      </c>
      <c r="CE92" s="13">
        <f>IFERROR(VLOOKUP(C92,'2005'!A:F,REG,FALSE), 0)</f>
        <v>0</v>
      </c>
      <c r="CF92" s="13">
        <f>IFERROR(VLOOKUP(C92,'2005'!A:F,STUUR,FALSE), 0)</f>
        <v>0</v>
      </c>
      <c r="CG92" s="20">
        <f>IFERROR(VLOOKUP(C92,'2004'!A:F,INT,FALSE), 0)</f>
        <v>0</v>
      </c>
      <c r="CH92" s="13">
        <f>IFERROR(VLOOKUP(C92,'2004'!A:F,NAT,FALSE), 0)</f>
        <v>0</v>
      </c>
      <c r="CI92" s="13">
        <f>IFERROR(VLOOKUP(C92,'2004'!A:F,REG,FALSE), 0)</f>
        <v>0</v>
      </c>
      <c r="CJ92" s="13">
        <f>IFERROR(VLOOKUP(C92,'2004'!A:F,STUUR,FALSE), 0)</f>
        <v>0</v>
      </c>
      <c r="CK92" s="20">
        <f>IFERROR(VLOOKUP(C92,'2001'!A:F,INT,FALSE), 0)</f>
        <v>0</v>
      </c>
      <c r="CL92" s="13">
        <f>IFERROR(VLOOKUP(C92,'2001'!A:F,NAT,FALSE), 0)</f>
        <v>0</v>
      </c>
      <c r="CM92" s="13">
        <f>IFERROR(VLOOKUP(C92,'2001'!A:F,REG,FALSE), 0)</f>
        <v>0</v>
      </c>
      <c r="CN92" s="13">
        <f>IFERROR(VLOOKUP(C92,'2001'!A:F,STUUR,FALSE), 0)</f>
        <v>0</v>
      </c>
    </row>
    <row r="93" spans="1:97" ht="13" customHeight="1" x14ac:dyDescent="0.55000000000000004">
      <c r="A93" s="13">
        <f t="shared" si="14"/>
        <v>3</v>
      </c>
      <c r="B93" s="13">
        <f t="shared" si="15"/>
        <v>88</v>
      </c>
      <c r="C93" s="16" t="s">
        <v>321</v>
      </c>
      <c r="D93" s="15">
        <f t="shared" si="16"/>
        <v>1</v>
      </c>
      <c r="E93" s="20">
        <f t="shared" si="17"/>
        <v>0</v>
      </c>
      <c r="F93" s="13">
        <f t="shared" si="18"/>
        <v>1</v>
      </c>
      <c r="G93" s="13">
        <f t="shared" si="19"/>
        <v>0</v>
      </c>
      <c r="H93" s="50">
        <f t="shared" si="20"/>
        <v>0</v>
      </c>
      <c r="I93" s="18">
        <f>IFERROR(VLOOKUP(C93,'2025'!A:F,INT,FALSE), 0)</f>
        <v>0</v>
      </c>
      <c r="J93" s="18">
        <f>IFERROR(VLOOKUP(C93,'2025'!A:F,NAT,FALSE), 0)</f>
        <v>0</v>
      </c>
      <c r="K93" s="18">
        <f>IFERROR(VLOOKUP(C93,'2025'!A:F,REG,FALSE), 0)</f>
        <v>0</v>
      </c>
      <c r="L93" s="19">
        <f>IFERROR(VLOOKUP(C93,'2025'!A:F,STUUR,FALSE), 0)</f>
        <v>0</v>
      </c>
      <c r="M93" s="18">
        <f>IFERROR(VLOOKUP(C93,'2024'!A:F,INT,FALSE), 0)</f>
        <v>0</v>
      </c>
      <c r="N93" s="18">
        <f>IFERROR(VLOOKUP(C93,'2024'!A:F,NAT,FALSE), 0)</f>
        <v>1</v>
      </c>
      <c r="O93" s="18">
        <f>IFERROR(VLOOKUP(C93,'2024'!A:F,REG,FALSE), 0)</f>
        <v>0</v>
      </c>
      <c r="P93" s="19">
        <f>IFERROR(VLOOKUP(C93,'2024'!A:F,STUUR,FALSE), 0)</f>
        <v>0</v>
      </c>
      <c r="Q93" s="18">
        <f>IFERROR(VLOOKUP(C93,'2023'!A:F,INT,FALSE), 0)</f>
        <v>0</v>
      </c>
      <c r="R93" s="18">
        <f>IFERROR(VLOOKUP(C93,'2023'!A:F,NAT,FALSE), 0)</f>
        <v>0</v>
      </c>
      <c r="S93" s="18">
        <f>IFERROR(VLOOKUP(C93,'2023'!A:F,REG,FALSE), 0)</f>
        <v>0</v>
      </c>
      <c r="T93" s="19">
        <f>IFERROR(VLOOKUP(C93,'2023'!A:F,STUUR,FALSE), 0)</f>
        <v>0</v>
      </c>
      <c r="U93" s="17">
        <f>IFERROR(VLOOKUP(C93,'2022'!A:F,INT,FALSE), 0)</f>
        <v>0</v>
      </c>
      <c r="V93" s="18">
        <f>IFERROR(VLOOKUP(C93,'2022'!A:F,NAT,FALSE), 0)</f>
        <v>0</v>
      </c>
      <c r="W93" s="18">
        <f>IFERROR(VLOOKUP(C93,'2022'!A:F,REG,FALSE), 0)</f>
        <v>0</v>
      </c>
      <c r="X93" s="18">
        <f>IFERROR(VLOOKUP(C93,'2022'!A:F,STUUR,FALSE), 0)</f>
        <v>0</v>
      </c>
      <c r="Y93" s="17">
        <f>IFERROR(VLOOKUP(C93,'2021'!A:F,INT,FALSE), 0)</f>
        <v>0</v>
      </c>
      <c r="Z93" s="18">
        <f>IFERROR(VLOOKUP(C93,'2021'!A:F,NAT,FALSE), 0)</f>
        <v>0</v>
      </c>
      <c r="AA93" s="18">
        <f>IFERROR(VLOOKUP(C93,'2021'!A:F,REG,FALSE), 0)</f>
        <v>0</v>
      </c>
      <c r="AB93" s="18">
        <f>IFERROR(VLOOKUP(C93,'2021'!A:F,STUUR,FALSE), 0)</f>
        <v>0</v>
      </c>
      <c r="AC93" s="17">
        <f>IFERROR(VLOOKUP(C93,'2020'!A:F,INT,FALSE), 0)</f>
        <v>0</v>
      </c>
      <c r="AD93" s="18">
        <f>IFERROR(VLOOKUP(C93,'2020'!A:F,NAT,FALSE), 0)</f>
        <v>0</v>
      </c>
      <c r="AE93" s="18">
        <f>IFERROR(VLOOKUP(C93,'2020'!A:F,REG,FALSE), 0)</f>
        <v>0</v>
      </c>
      <c r="AF93" s="18">
        <f>IFERROR(VLOOKUP(C93,'2020'!A:F,STUUR,FALSE), 0)</f>
        <v>0</v>
      </c>
      <c r="AG93" s="17">
        <f>IFERROR(VLOOKUP(C93,'2019'!A:F,INT,FALSE), 0)</f>
        <v>0</v>
      </c>
      <c r="AH93" s="18">
        <f>IFERROR(VLOOKUP(C93,'2019'!A:F,NAT,FALSE), 0)</f>
        <v>0</v>
      </c>
      <c r="AI93" s="18">
        <f>IFERROR(VLOOKUP(C93,'2019'!A:F,REG,FALSE), 0)</f>
        <v>0</v>
      </c>
      <c r="AJ93" s="18">
        <f>IFERROR(VLOOKUP(C93,'2019'!A:F,STUUR,FALSE), 0)</f>
        <v>0</v>
      </c>
      <c r="AK93" s="17">
        <f>IFERROR(VLOOKUP(C93,'2018'!A:F,INT,FALSE), 0)</f>
        <v>0</v>
      </c>
      <c r="AL93" s="18">
        <f>IFERROR(VLOOKUP(C93,'2018'!A:F,NAT,FALSE), 0)</f>
        <v>0</v>
      </c>
      <c r="AM93" s="18">
        <f>IFERROR(VLOOKUP(C93,'2018'!A:F,REG,FALSE), 0)</f>
        <v>0</v>
      </c>
      <c r="AN93" s="19">
        <f>IFERROR(VLOOKUP(C93,'2018'!A:F,STUUR,FALSE), 0)</f>
        <v>0</v>
      </c>
      <c r="AO93" s="18">
        <f>IFERROR(VLOOKUP(C93,'2017'!A:F,INT,FALSE), 0)</f>
        <v>0</v>
      </c>
      <c r="AP93" s="18">
        <f>IFERROR(VLOOKUP(C93,'2017'!A:F,NAT,FALSE), 0)</f>
        <v>0</v>
      </c>
      <c r="AQ93" s="18">
        <f>IFERROR(VLOOKUP(C93,'2017'!A:F,REG,FALSE), 0)</f>
        <v>0</v>
      </c>
      <c r="AR93" s="19">
        <f>IFERROR(VLOOKUP(C93,'2017'!A:F,STUUR,FALSE), 0)</f>
        <v>0</v>
      </c>
      <c r="AS93" s="18">
        <f>IFERROR(VLOOKUP(C93,'2016'!A:F,INT,FALSE), 0)</f>
        <v>0</v>
      </c>
      <c r="AT93" s="18">
        <f>IFERROR(VLOOKUP(C93,'2016'!A:F,NAT,FALSE), 0)</f>
        <v>0</v>
      </c>
      <c r="AU93" s="18">
        <f>IFERROR(VLOOKUP(C93,'2016'!A:F,REG,FALSE), 0)</f>
        <v>0</v>
      </c>
      <c r="AV93" s="19">
        <f>IFERROR(VLOOKUP(C93,'2016'!A:F,STUUR,FALSE), 0)</f>
        <v>0</v>
      </c>
      <c r="AW93" s="18">
        <f>IFERROR(VLOOKUP(C93,'2015'!A:F,INT,FALSE), 0)</f>
        <v>0</v>
      </c>
      <c r="AX93" s="18">
        <f>IFERROR(VLOOKUP(C93,'2015'!A:F,NAT,FALSE), 0)</f>
        <v>0</v>
      </c>
      <c r="AY93" s="18">
        <f>IFERROR(VLOOKUP(C93,'2015'!A:F,REG,FALSE), 0)</f>
        <v>0</v>
      </c>
      <c r="AZ93" s="19">
        <f>IFERROR(VLOOKUP(C93,'2015'!A:F,STUUR,FALSE), 0)</f>
        <v>0</v>
      </c>
      <c r="BA93" s="18">
        <f>IFERROR(VLOOKUP(C93,'2014'!A:F,INT,FALSE), 0)</f>
        <v>0</v>
      </c>
      <c r="BB93" s="18">
        <f>IFERROR(VLOOKUP(C93,'2014'!A:F,NAT,FALSE), 0)</f>
        <v>0</v>
      </c>
      <c r="BC93" s="18">
        <f>IFERROR(VLOOKUP(C93,'2014'!A:F,REG,FALSE), 0)</f>
        <v>0</v>
      </c>
      <c r="BD93" s="19">
        <f>IFERROR(VLOOKUP(C93,'2014'!A:F,STUUR,FALSE), 0)</f>
        <v>0</v>
      </c>
      <c r="BE93" s="13">
        <f>IFERROR(VLOOKUP(C93,'2013'!A:F,INT,FALSE), 0)</f>
        <v>0</v>
      </c>
      <c r="BF93" s="13">
        <f>IFERROR(VLOOKUP(C93,'2013'!A:F,NAT,FALSE), 0)</f>
        <v>0</v>
      </c>
      <c r="BG93" s="13">
        <f>IFERROR(VLOOKUP(C93,'2013'!A:F,REG,FALSE), 0)</f>
        <v>0</v>
      </c>
      <c r="BH93" s="13">
        <f>IFERROR(VLOOKUP(C93,'2013'!A:F,STUUR,FALSE), 0)</f>
        <v>0</v>
      </c>
      <c r="BI93" s="20">
        <f>IFERROR(VLOOKUP(C93,'2012'!A:F,INT,FALSE), 0)</f>
        <v>0</v>
      </c>
      <c r="BJ93" s="13">
        <f>IFERROR(VLOOKUP(C93,'2012'!A:F,NAT,FALSE), 0)</f>
        <v>0</v>
      </c>
      <c r="BK93" s="13">
        <f>IFERROR(VLOOKUP(C93,'2012'!A:F,REG,FALSE), 0)</f>
        <v>0</v>
      </c>
      <c r="BL93" s="13">
        <f>IFERROR(VLOOKUP(C93,'2012'!A:F,STUUR,FALSE), 0)</f>
        <v>0</v>
      </c>
      <c r="BM93" s="20">
        <f>IFERROR(VLOOKUP(C93,'2011'!A:F,INT,FALSE), 0)</f>
        <v>0</v>
      </c>
      <c r="BN93" s="13">
        <f>IFERROR(VLOOKUP(C93,'2011'!A:F,NAT,FALSE), 0)</f>
        <v>0</v>
      </c>
      <c r="BO93" s="13">
        <f>IFERROR(VLOOKUP(C93,'2011'!A:F,REG,FALSE), 0)</f>
        <v>0</v>
      </c>
      <c r="BP93" s="13">
        <f>IFERROR(VLOOKUP(C93,'2011'!A:F,STUUR,FALSE), 0)</f>
        <v>0</v>
      </c>
      <c r="BQ93" s="20">
        <f>IFERROR(VLOOKUP(C93,'2010'!A:F,INT,FALSE), 0)</f>
        <v>0</v>
      </c>
      <c r="BR93" s="13">
        <f>IFERROR(VLOOKUP(C93,'2010'!A:F,NAT,FALSE), 0)</f>
        <v>0</v>
      </c>
      <c r="BS93" s="13">
        <f>IFERROR(VLOOKUP(C93,'2010'!A:F,REG,FALSE), 0)</f>
        <v>0</v>
      </c>
      <c r="BT93" s="13">
        <f>IFERROR(VLOOKUP(C93,'2010'!A:F,STUUR,FALSE), 0)</f>
        <v>0</v>
      </c>
      <c r="BU93" s="20">
        <f>IFERROR(VLOOKUP(C93,'2009'!A:F,INT,FALSE), 0)</f>
        <v>0</v>
      </c>
      <c r="BV93" s="13">
        <f>IFERROR(VLOOKUP(C93,'2009'!A:F,NAT,FALSE), 0)</f>
        <v>0</v>
      </c>
      <c r="BW93" s="13">
        <f>IFERROR(VLOOKUP(C93,'2009'!A:F,REG,FALSE), 0)</f>
        <v>0</v>
      </c>
      <c r="BX93" s="13">
        <f>IFERROR(VLOOKUP(C93,'2009'!A:F,STUUR,FALSE), 0)</f>
        <v>0</v>
      </c>
      <c r="BY93" s="20">
        <f>IFERROR(VLOOKUP(C93,'2006'!A:F,INT,FALSE), 0)</f>
        <v>0</v>
      </c>
      <c r="BZ93" s="13">
        <f>IFERROR(VLOOKUP(C93,'2006'!A:F,NAT,FALSE), 0)</f>
        <v>0</v>
      </c>
      <c r="CA93" s="13">
        <f>IFERROR(VLOOKUP(C93,'2006'!A:F,REG,FALSE), 0)</f>
        <v>0</v>
      </c>
      <c r="CB93" s="13">
        <f>IFERROR(VLOOKUP(C93,'2006'!A:F,STUUR,FALSE), 0)</f>
        <v>0</v>
      </c>
      <c r="CC93" s="20">
        <f>IFERROR(VLOOKUP(C93,'2005'!A:F,INT,FALSE), 0)</f>
        <v>0</v>
      </c>
      <c r="CD93" s="13">
        <f>IFERROR(VLOOKUP(C93,'2005'!A:F,NAT,FALSE), 0)</f>
        <v>0</v>
      </c>
      <c r="CE93" s="13">
        <f>IFERROR(VLOOKUP(C93,'2005'!A:F,REG,FALSE), 0)</f>
        <v>0</v>
      </c>
      <c r="CF93" s="13">
        <f>IFERROR(VLOOKUP(C93,'2005'!A:F,STUUR,FALSE), 0)</f>
        <v>0</v>
      </c>
      <c r="CG93" s="20">
        <f>IFERROR(VLOOKUP(C93,'2004'!A:F,INT,FALSE), 0)</f>
        <v>0</v>
      </c>
      <c r="CH93" s="13">
        <f>IFERROR(VLOOKUP(C93,'2004'!A:F,NAT,FALSE), 0)</f>
        <v>0</v>
      </c>
      <c r="CI93" s="13">
        <f>IFERROR(VLOOKUP(C93,'2004'!A:F,REG,FALSE), 0)</f>
        <v>0</v>
      </c>
      <c r="CJ93" s="13">
        <f>IFERROR(VLOOKUP(C93,'2004'!A:F,STUUR,FALSE), 0)</f>
        <v>0</v>
      </c>
      <c r="CK93" s="20">
        <f>IFERROR(VLOOKUP(C93,'2001'!A:F,INT,FALSE), 0)</f>
        <v>0</v>
      </c>
      <c r="CL93" s="13">
        <f>IFERROR(VLOOKUP(C93,'2001'!A:F,NAT,FALSE), 0)</f>
        <v>0</v>
      </c>
      <c r="CM93" s="13">
        <f>IFERROR(VLOOKUP(C93,'2001'!A:F,REG,FALSE), 0)</f>
        <v>0</v>
      </c>
      <c r="CN93" s="13">
        <f>IFERROR(VLOOKUP(C93,'2001'!A:F,STUUR,FALSE), 0)</f>
        <v>0</v>
      </c>
    </row>
    <row r="94" spans="1:97" ht="13" customHeight="1" x14ac:dyDescent="0.55000000000000004">
      <c r="A94" s="13">
        <f t="shared" si="14"/>
        <v>3</v>
      </c>
      <c r="B94" s="13">
        <f t="shared" si="15"/>
        <v>88</v>
      </c>
      <c r="C94" s="16" t="s">
        <v>201</v>
      </c>
      <c r="D94" s="15">
        <f t="shared" si="16"/>
        <v>1</v>
      </c>
      <c r="E94" s="20">
        <f t="shared" si="17"/>
        <v>0</v>
      </c>
      <c r="F94" s="13">
        <f t="shared" si="18"/>
        <v>1</v>
      </c>
      <c r="G94" s="13">
        <f t="shared" si="19"/>
        <v>0</v>
      </c>
      <c r="H94" s="50">
        <f t="shared" si="20"/>
        <v>0</v>
      </c>
      <c r="I94" s="18">
        <f>IFERROR(VLOOKUP(C94,'2025'!A:F,INT,FALSE), 0)</f>
        <v>0</v>
      </c>
      <c r="J94" s="18">
        <f>IFERROR(VLOOKUP(C94,'2025'!A:F,NAT,FALSE), 0)</f>
        <v>0</v>
      </c>
      <c r="K94" s="18">
        <f>IFERROR(VLOOKUP(C94,'2025'!A:F,REG,FALSE), 0)</f>
        <v>0</v>
      </c>
      <c r="L94" s="19">
        <f>IFERROR(VLOOKUP(C94,'2025'!A:F,STUUR,FALSE), 0)</f>
        <v>0</v>
      </c>
      <c r="M94" s="18">
        <f>IFERROR(VLOOKUP(C94,'2024'!A:F,INT,FALSE), 0)</f>
        <v>0</v>
      </c>
      <c r="N94" s="18">
        <f>IFERROR(VLOOKUP(C94,'2024'!A:F,NAT,FALSE), 0)</f>
        <v>0</v>
      </c>
      <c r="O94" s="18">
        <f>IFERROR(VLOOKUP(C94,'2024'!A:F,REG,FALSE), 0)</f>
        <v>0</v>
      </c>
      <c r="P94" s="19">
        <f>IFERROR(VLOOKUP(C94,'2024'!A:F,STUUR,FALSE), 0)</f>
        <v>0</v>
      </c>
      <c r="Q94" s="18">
        <f>IFERROR(VLOOKUP(C94,'2023'!A:F,INT,FALSE), 0)</f>
        <v>0</v>
      </c>
      <c r="R94" s="18">
        <f>IFERROR(VLOOKUP(C94,'2023'!A:F,NAT,FALSE), 0)</f>
        <v>0</v>
      </c>
      <c r="S94" s="18">
        <f>IFERROR(VLOOKUP(C94,'2023'!A:F,REG,FALSE), 0)</f>
        <v>0</v>
      </c>
      <c r="T94" s="19">
        <f>IFERROR(VLOOKUP(C94,'2023'!A:F,STUUR,FALSE), 0)</f>
        <v>0</v>
      </c>
      <c r="U94" s="17">
        <f>IFERROR(VLOOKUP(C94,'2022'!A:F,INT,FALSE), 0)</f>
        <v>0</v>
      </c>
      <c r="V94" s="18">
        <f>IFERROR(VLOOKUP(C94,'2022'!A:F,NAT,FALSE), 0)</f>
        <v>0</v>
      </c>
      <c r="W94" s="18">
        <f>IFERROR(VLOOKUP(C94,'2022'!A:F,REG,FALSE), 0)</f>
        <v>0</v>
      </c>
      <c r="X94" s="18">
        <f>IFERROR(VLOOKUP(C94,'2022'!A:F,STUUR,FALSE), 0)</f>
        <v>0</v>
      </c>
      <c r="Y94" s="17">
        <f>IFERROR(VLOOKUP(C94,'2021'!A:F,INT,FALSE), 0)</f>
        <v>0</v>
      </c>
      <c r="Z94" s="18">
        <f>IFERROR(VLOOKUP(C94,'2021'!A:F,NAT,FALSE), 0)</f>
        <v>0</v>
      </c>
      <c r="AA94" s="18">
        <f>IFERROR(VLOOKUP(C94,'2021'!A:F,REG,FALSE), 0)</f>
        <v>0</v>
      </c>
      <c r="AB94" s="18">
        <f>IFERROR(VLOOKUP(C94,'2021'!A:F,STUUR,FALSE), 0)</f>
        <v>0</v>
      </c>
      <c r="AC94" s="17">
        <f>IFERROR(VLOOKUP(C94,'2020'!A:F,INT,FALSE), 0)</f>
        <v>0</v>
      </c>
      <c r="AD94" s="18">
        <f>IFERROR(VLOOKUP(C94,'2020'!A:F,NAT,FALSE), 0)</f>
        <v>0</v>
      </c>
      <c r="AE94" s="18">
        <f>IFERROR(VLOOKUP(C94,'2020'!A:F,REG,FALSE), 0)</f>
        <v>0</v>
      </c>
      <c r="AF94" s="18">
        <f>IFERROR(VLOOKUP(C94,'2020'!A:F,STUUR,FALSE), 0)</f>
        <v>0</v>
      </c>
      <c r="AG94" s="17">
        <f>IFERROR(VLOOKUP(C94,'2019'!A:F,INT,FALSE), 0)</f>
        <v>0</v>
      </c>
      <c r="AH94" s="18">
        <f>IFERROR(VLOOKUP(C94,'2019'!A:F,NAT,FALSE), 0)</f>
        <v>0</v>
      </c>
      <c r="AI94" s="18">
        <f>IFERROR(VLOOKUP(C94,'2019'!A:F,REG,FALSE), 0)</f>
        <v>0</v>
      </c>
      <c r="AJ94" s="18">
        <f>IFERROR(VLOOKUP(C94,'2019'!A:F,STUUR,FALSE), 0)</f>
        <v>0</v>
      </c>
      <c r="AK94" s="17">
        <f>IFERROR(VLOOKUP(C94,'2018'!A:F,INT,FALSE), 0)</f>
        <v>0</v>
      </c>
      <c r="AL94" s="18">
        <f>IFERROR(VLOOKUP(C94,'2018'!A:F,NAT,FALSE), 0)</f>
        <v>0</v>
      </c>
      <c r="AM94" s="18">
        <f>IFERROR(VLOOKUP(C94,'2018'!A:F,REG,FALSE), 0)</f>
        <v>0</v>
      </c>
      <c r="AN94" s="19">
        <f>IFERROR(VLOOKUP(C94,'2018'!A:F,STUUR,FALSE), 0)</f>
        <v>0</v>
      </c>
      <c r="AO94" s="18">
        <f>IFERROR(VLOOKUP(C94,'2017'!A:F,INT,FALSE), 0)</f>
        <v>0</v>
      </c>
      <c r="AP94" s="18">
        <f>IFERROR(VLOOKUP(C94,'2017'!A:F,NAT,FALSE), 0)</f>
        <v>0</v>
      </c>
      <c r="AQ94" s="18">
        <f>IFERROR(VLOOKUP(C94,'2017'!A:F,REG,FALSE), 0)</f>
        <v>0</v>
      </c>
      <c r="AR94" s="19">
        <f>IFERROR(VLOOKUP(C94,'2017'!A:F,STUUR,FALSE), 0)</f>
        <v>0</v>
      </c>
      <c r="AS94" s="18">
        <f>IFERROR(VLOOKUP(C94,'2016'!A:F,INT,FALSE), 0)</f>
        <v>0</v>
      </c>
      <c r="AT94" s="18">
        <f>IFERROR(VLOOKUP(C94,'2016'!A:F,NAT,FALSE), 0)</f>
        <v>1</v>
      </c>
      <c r="AU94" s="18">
        <f>IFERROR(VLOOKUP(C94,'2016'!A:F,REG,FALSE), 0)</f>
        <v>0</v>
      </c>
      <c r="AV94" s="19">
        <f>IFERROR(VLOOKUP(C94,'2016'!A:F,STUUR,FALSE), 0)</f>
        <v>0</v>
      </c>
      <c r="AW94" s="18">
        <f>IFERROR(VLOOKUP(C94,'2015'!A:F,INT,FALSE), 0)</f>
        <v>0</v>
      </c>
      <c r="AX94" s="18">
        <f>IFERROR(VLOOKUP(C94,'2015'!A:F,NAT,FALSE), 0)</f>
        <v>0</v>
      </c>
      <c r="AY94" s="18">
        <f>IFERROR(VLOOKUP(C94,'2015'!A:F,REG,FALSE), 0)</f>
        <v>0</v>
      </c>
      <c r="AZ94" s="19">
        <f>IFERROR(VLOOKUP(C94,'2015'!A:F,STUUR,FALSE), 0)</f>
        <v>0</v>
      </c>
      <c r="BA94" s="18">
        <f>IFERROR(VLOOKUP(C94,'2014'!A:F,INT,FALSE), 0)</f>
        <v>0</v>
      </c>
      <c r="BB94" s="18">
        <f>IFERROR(VLOOKUP(C94,'2014'!A:F,NAT,FALSE), 0)</f>
        <v>0</v>
      </c>
      <c r="BC94" s="18">
        <f>IFERROR(VLOOKUP(C94,'2014'!A:F,REG,FALSE), 0)</f>
        <v>0</v>
      </c>
      <c r="BD94" s="19">
        <f>IFERROR(VLOOKUP(C94,'2014'!A:F,STUUR,FALSE), 0)</f>
        <v>0</v>
      </c>
      <c r="BE94" s="13">
        <f>IFERROR(VLOOKUP(C94,'2013'!A:F,INT,FALSE), 0)</f>
        <v>0</v>
      </c>
      <c r="BF94" s="13">
        <f>IFERROR(VLOOKUP(C94,'2013'!A:F,NAT,FALSE), 0)</f>
        <v>0</v>
      </c>
      <c r="BG94" s="13">
        <f>IFERROR(VLOOKUP(C94,'2013'!A:F,REG,FALSE), 0)</f>
        <v>0</v>
      </c>
      <c r="BH94" s="13">
        <f>IFERROR(VLOOKUP(C94,'2013'!A:F,STUUR,FALSE), 0)</f>
        <v>0</v>
      </c>
      <c r="BI94" s="20">
        <f>IFERROR(VLOOKUP(C94,'2012'!A:F,INT,FALSE), 0)</f>
        <v>0</v>
      </c>
      <c r="BJ94" s="13">
        <f>IFERROR(VLOOKUP(C94,'2012'!A:F,NAT,FALSE), 0)</f>
        <v>0</v>
      </c>
      <c r="BK94" s="13">
        <f>IFERROR(VLOOKUP(C94,'2012'!A:F,REG,FALSE), 0)</f>
        <v>0</v>
      </c>
      <c r="BL94" s="13">
        <f>IFERROR(VLOOKUP(C94,'2012'!A:F,STUUR,FALSE), 0)</f>
        <v>0</v>
      </c>
      <c r="BM94" s="20">
        <f>IFERROR(VLOOKUP(C94,'2011'!A:F,INT,FALSE), 0)</f>
        <v>0</v>
      </c>
      <c r="BN94" s="13">
        <f>IFERROR(VLOOKUP(C94,'2011'!A:F,NAT,FALSE), 0)</f>
        <v>0</v>
      </c>
      <c r="BO94" s="13">
        <f>IFERROR(VLOOKUP(C94,'2011'!A:F,REG,FALSE), 0)</f>
        <v>0</v>
      </c>
      <c r="BP94" s="13">
        <f>IFERROR(VLOOKUP(C94,'2011'!A:F,STUUR,FALSE), 0)</f>
        <v>0</v>
      </c>
      <c r="BQ94" s="20">
        <f>IFERROR(VLOOKUP(C94,'2010'!A:F,INT,FALSE), 0)</f>
        <v>0</v>
      </c>
      <c r="BR94" s="13">
        <f>IFERROR(VLOOKUP(C94,'2010'!A:F,NAT,FALSE), 0)</f>
        <v>0</v>
      </c>
      <c r="BS94" s="13">
        <f>IFERROR(VLOOKUP(C94,'2010'!A:F,REG,FALSE), 0)</f>
        <v>0</v>
      </c>
      <c r="BT94" s="13">
        <f>IFERROR(VLOOKUP(C94,'2010'!A:F,STUUR,FALSE), 0)</f>
        <v>0</v>
      </c>
      <c r="BU94" s="20">
        <f>IFERROR(VLOOKUP(C94,'2009'!A:F,INT,FALSE), 0)</f>
        <v>0</v>
      </c>
      <c r="BV94" s="13">
        <f>IFERROR(VLOOKUP(C94,'2009'!A:F,NAT,FALSE), 0)</f>
        <v>0</v>
      </c>
      <c r="BW94" s="13">
        <f>IFERROR(VLOOKUP(C94,'2009'!A:F,REG,FALSE), 0)</f>
        <v>0</v>
      </c>
      <c r="BX94" s="13">
        <f>IFERROR(VLOOKUP(C94,'2009'!A:F,STUUR,FALSE), 0)</f>
        <v>0</v>
      </c>
      <c r="BY94" s="20">
        <f>IFERROR(VLOOKUP(C94,'2006'!A:F,INT,FALSE), 0)</f>
        <v>0</v>
      </c>
      <c r="BZ94" s="13">
        <f>IFERROR(VLOOKUP(C94,'2006'!A:F,NAT,FALSE), 0)</f>
        <v>0</v>
      </c>
      <c r="CA94" s="13">
        <f>IFERROR(VLOOKUP(C94,'2006'!A:F,REG,FALSE), 0)</f>
        <v>0</v>
      </c>
      <c r="CB94" s="13">
        <f>IFERROR(VLOOKUP(C94,'2006'!A:F,STUUR,FALSE), 0)</f>
        <v>0</v>
      </c>
      <c r="CC94" s="20">
        <f>IFERROR(VLOOKUP(C94,'2005'!A:F,INT,FALSE), 0)</f>
        <v>0</v>
      </c>
      <c r="CD94" s="13">
        <f>IFERROR(VLOOKUP(C94,'2005'!A:F,NAT,FALSE), 0)</f>
        <v>0</v>
      </c>
      <c r="CE94" s="13">
        <f>IFERROR(VLOOKUP(C94,'2005'!A:F,REG,FALSE), 0)</f>
        <v>0</v>
      </c>
      <c r="CF94" s="13">
        <f>IFERROR(VLOOKUP(C94,'2005'!A:F,STUUR,FALSE), 0)</f>
        <v>0</v>
      </c>
      <c r="CG94" s="20">
        <f>IFERROR(VLOOKUP(C94,'2004'!A:F,INT,FALSE), 0)</f>
        <v>0</v>
      </c>
      <c r="CH94" s="13">
        <f>IFERROR(VLOOKUP(C94,'2004'!A:F,NAT,FALSE), 0)</f>
        <v>0</v>
      </c>
      <c r="CI94" s="13">
        <f>IFERROR(VLOOKUP(C94,'2004'!A:F,REG,FALSE), 0)</f>
        <v>0</v>
      </c>
      <c r="CJ94" s="13">
        <f>IFERROR(VLOOKUP(C94,'2004'!A:F,STUUR,FALSE), 0)</f>
        <v>0</v>
      </c>
      <c r="CK94" s="20">
        <f>IFERROR(VLOOKUP(C94,'2001'!A:F,INT,FALSE), 0)</f>
        <v>0</v>
      </c>
      <c r="CL94" s="13">
        <f>IFERROR(VLOOKUP(C94,'2001'!A:F,NAT,FALSE), 0)</f>
        <v>0</v>
      </c>
      <c r="CM94" s="13">
        <f>IFERROR(VLOOKUP(C94,'2001'!A:F,REG,FALSE), 0)</f>
        <v>0</v>
      </c>
      <c r="CN94" s="13">
        <f>IFERROR(VLOOKUP(C94,'2001'!A:F,STUUR,FALSE), 0)</f>
        <v>0</v>
      </c>
    </row>
    <row r="95" spans="1:97" ht="13" customHeight="1" x14ac:dyDescent="0.55000000000000004">
      <c r="A95" s="13">
        <f t="shared" si="14"/>
        <v>3</v>
      </c>
      <c r="B95" s="13">
        <f t="shared" si="15"/>
        <v>88</v>
      </c>
      <c r="C95" s="14" t="s">
        <v>240</v>
      </c>
      <c r="D95" s="15">
        <f t="shared" si="16"/>
        <v>2</v>
      </c>
      <c r="E95" s="20">
        <f t="shared" si="17"/>
        <v>0</v>
      </c>
      <c r="F95" s="13">
        <f t="shared" si="18"/>
        <v>0</v>
      </c>
      <c r="G95" s="13">
        <f t="shared" si="19"/>
        <v>1</v>
      </c>
      <c r="H95" s="50">
        <f t="shared" si="20"/>
        <v>1</v>
      </c>
      <c r="I95" s="18">
        <f>IFERROR(VLOOKUP(C95,'2025'!A:F,INT,FALSE), 0)</f>
        <v>0</v>
      </c>
      <c r="J95" s="18">
        <f>IFERROR(VLOOKUP(C95,'2025'!A:F,NAT,FALSE), 0)</f>
        <v>0</v>
      </c>
      <c r="K95" s="18">
        <f>IFERROR(VLOOKUP(C95,'2025'!A:F,REG,FALSE), 0)</f>
        <v>0</v>
      </c>
      <c r="L95" s="19">
        <f>IFERROR(VLOOKUP(C95,'2025'!A:F,STUUR,FALSE), 0)</f>
        <v>0</v>
      </c>
      <c r="M95" s="18">
        <f>IFERROR(VLOOKUP(C95,'2024'!A:F,INT,FALSE), 0)</f>
        <v>0</v>
      </c>
      <c r="N95" s="18">
        <f>IFERROR(VLOOKUP(C95,'2024'!A:F,NAT,FALSE), 0)</f>
        <v>0</v>
      </c>
      <c r="O95" s="18">
        <f>IFERROR(VLOOKUP(C95,'2024'!A:F,REG,FALSE), 0)</f>
        <v>0</v>
      </c>
      <c r="P95" s="19">
        <f>IFERROR(VLOOKUP(C95,'2024'!A:F,STUUR,FALSE), 0)</f>
        <v>0</v>
      </c>
      <c r="Q95" s="18">
        <f>IFERROR(VLOOKUP(C95,'2023'!A:F,INT,FALSE), 0)</f>
        <v>0</v>
      </c>
      <c r="R95" s="18">
        <f>IFERROR(VLOOKUP(C95,'2023'!A:F,NAT,FALSE), 0)</f>
        <v>0</v>
      </c>
      <c r="S95" s="18">
        <f>IFERROR(VLOOKUP(C95,'2023'!A:F,REG,FALSE), 0)</f>
        <v>0</v>
      </c>
      <c r="T95" s="19">
        <f>IFERROR(VLOOKUP(C95,'2023'!A:F,STUUR,FALSE), 0)</f>
        <v>0</v>
      </c>
      <c r="U95" s="17">
        <f>IFERROR(VLOOKUP(C95,'2022'!A:F,INT,FALSE), 0)</f>
        <v>0</v>
      </c>
      <c r="V95" s="18">
        <f>IFERROR(VLOOKUP(C95,'2022'!A:F,NAT,FALSE), 0)</f>
        <v>0</v>
      </c>
      <c r="W95" s="18">
        <f>IFERROR(VLOOKUP(C95,'2022'!A:F,REG,FALSE), 0)</f>
        <v>0</v>
      </c>
      <c r="X95" s="18">
        <f>IFERROR(VLOOKUP(C95,'2022'!A:F,STUUR,FALSE), 0)</f>
        <v>1</v>
      </c>
      <c r="Y95" s="17">
        <f>IFERROR(VLOOKUP(C95,'2021'!A:F,INT,FALSE), 0)</f>
        <v>0</v>
      </c>
      <c r="Z95" s="18">
        <f>IFERROR(VLOOKUP(C95,'2021'!A:F,NAT,FALSE), 0)</f>
        <v>0</v>
      </c>
      <c r="AA95" s="18">
        <f>IFERROR(VLOOKUP(C95,'2021'!A:F,REG,FALSE), 0)</f>
        <v>0</v>
      </c>
      <c r="AB95" s="18">
        <f>IFERROR(VLOOKUP(C95,'2021'!A:F,STUUR,FALSE), 0)</f>
        <v>0</v>
      </c>
      <c r="AC95" s="17">
        <f>IFERROR(VLOOKUP(C95,'2020'!A:F,INT,FALSE), 0)</f>
        <v>0</v>
      </c>
      <c r="AD95" s="18">
        <f>IFERROR(VLOOKUP(C95,'2020'!A:F,NAT,FALSE), 0)</f>
        <v>0</v>
      </c>
      <c r="AE95" s="18">
        <f>IFERROR(VLOOKUP(C95,'2020'!A:F,REG,FALSE), 0)</f>
        <v>0</v>
      </c>
      <c r="AF95" s="18">
        <f>IFERROR(VLOOKUP(C95,'2020'!A:F,STUUR,FALSE), 0)</f>
        <v>0</v>
      </c>
      <c r="AG95" s="17">
        <f>IFERROR(VLOOKUP(C95,'2019'!A:F,INT,FALSE), 0)</f>
        <v>0</v>
      </c>
      <c r="AH95" s="18">
        <f>IFERROR(VLOOKUP(C95,'2019'!A:F,NAT,FALSE), 0)</f>
        <v>0</v>
      </c>
      <c r="AI95" s="18">
        <f>IFERROR(VLOOKUP(C95,'2019'!A:F,REG,FALSE), 0)</f>
        <v>1</v>
      </c>
      <c r="AJ95" s="18">
        <f>IFERROR(VLOOKUP(C95,'2019'!A:F,STUUR,FALSE), 0)</f>
        <v>0</v>
      </c>
      <c r="AK95" s="17">
        <f>IFERROR(VLOOKUP(C95,'2018'!A:F,INT,FALSE), 0)</f>
        <v>0</v>
      </c>
      <c r="AL95" s="18">
        <f>IFERROR(VLOOKUP(C95,'2018'!A:F,NAT,FALSE), 0)</f>
        <v>0</v>
      </c>
      <c r="AM95" s="18">
        <f>IFERROR(VLOOKUP(C95,'2018'!A:F,REG,FALSE), 0)</f>
        <v>0</v>
      </c>
      <c r="AN95" s="19">
        <f>IFERROR(VLOOKUP(C95,'2018'!A:F,STUUR,FALSE), 0)</f>
        <v>0</v>
      </c>
      <c r="AO95" s="18">
        <f>IFERROR(VLOOKUP(C95,'2017'!A:F,INT,FALSE), 0)</f>
        <v>0</v>
      </c>
      <c r="AP95" s="18">
        <f>IFERROR(VLOOKUP(C95,'2017'!A:F,NAT,FALSE), 0)</f>
        <v>0</v>
      </c>
      <c r="AQ95" s="18">
        <f>IFERROR(VLOOKUP(C95,'2017'!A:F,REG,FALSE), 0)</f>
        <v>0</v>
      </c>
      <c r="AR95" s="19">
        <f>IFERROR(VLOOKUP(C95,'2017'!A:F,STUUR,FALSE), 0)</f>
        <v>0</v>
      </c>
      <c r="AS95" s="18">
        <f>IFERROR(VLOOKUP(C95,'2016'!A:F,INT,FALSE), 0)</f>
        <v>0</v>
      </c>
      <c r="AT95" s="18">
        <f>IFERROR(VLOOKUP(C95,'2016'!A:F,NAT,FALSE), 0)</f>
        <v>0</v>
      </c>
      <c r="AU95" s="18">
        <f>IFERROR(VLOOKUP(C95,'2016'!A:F,REG,FALSE), 0)</f>
        <v>0</v>
      </c>
      <c r="AV95" s="19">
        <f>IFERROR(VLOOKUP(C95,'2016'!A:F,STUUR,FALSE), 0)</f>
        <v>0</v>
      </c>
      <c r="AW95" s="18">
        <f>IFERROR(VLOOKUP(C95,'2015'!A:F,INT,FALSE), 0)</f>
        <v>0</v>
      </c>
      <c r="AX95" s="18">
        <f>IFERROR(VLOOKUP(C95,'2015'!A:F,NAT,FALSE), 0)</f>
        <v>0</v>
      </c>
      <c r="AY95" s="18">
        <f>IFERROR(VLOOKUP(C95,'2015'!A:F,REG,FALSE), 0)</f>
        <v>0</v>
      </c>
      <c r="AZ95" s="19">
        <f>IFERROR(VLOOKUP(C95,'2015'!A:F,STUUR,FALSE), 0)</f>
        <v>0</v>
      </c>
      <c r="BA95" s="18">
        <f>IFERROR(VLOOKUP(C95,'2014'!A:F,INT,FALSE), 0)</f>
        <v>0</v>
      </c>
      <c r="BB95" s="18">
        <f>IFERROR(VLOOKUP(C95,'2014'!A:F,NAT,FALSE), 0)</f>
        <v>0</v>
      </c>
      <c r="BC95" s="18">
        <f>IFERROR(VLOOKUP(C95,'2014'!A:F,REG,FALSE), 0)</f>
        <v>0</v>
      </c>
      <c r="BD95" s="19">
        <f>IFERROR(VLOOKUP(C95,'2014'!A:F,STUUR,FALSE), 0)</f>
        <v>0</v>
      </c>
      <c r="BE95" s="13">
        <f>IFERROR(VLOOKUP(C95,'2013'!A:F,INT,FALSE), 0)</f>
        <v>0</v>
      </c>
      <c r="BF95" s="13">
        <f>IFERROR(VLOOKUP(C95,'2013'!A:F,NAT,FALSE), 0)</f>
        <v>0</v>
      </c>
      <c r="BG95" s="13">
        <f>IFERROR(VLOOKUP(C95,'2013'!A:F,REG,FALSE), 0)</f>
        <v>0</v>
      </c>
      <c r="BH95" s="13">
        <f>IFERROR(VLOOKUP(C95,'2013'!A:F,STUUR,FALSE), 0)</f>
        <v>0</v>
      </c>
      <c r="BI95" s="20">
        <f>IFERROR(VLOOKUP(C95,'2012'!A:F,INT,FALSE), 0)</f>
        <v>0</v>
      </c>
      <c r="BJ95" s="13">
        <f>IFERROR(VLOOKUP(C95,'2012'!A:F,NAT,FALSE), 0)</f>
        <v>0</v>
      </c>
      <c r="BK95" s="13">
        <f>IFERROR(VLOOKUP(C95,'2012'!A:F,REG,FALSE), 0)</f>
        <v>0</v>
      </c>
      <c r="BL95" s="13">
        <f>IFERROR(VLOOKUP(C95,'2012'!A:F,STUUR,FALSE), 0)</f>
        <v>0</v>
      </c>
      <c r="BM95" s="20">
        <f>IFERROR(VLOOKUP(C95,'2011'!A:F,INT,FALSE), 0)</f>
        <v>0</v>
      </c>
      <c r="BN95" s="13">
        <f>IFERROR(VLOOKUP(C95,'2011'!A:F,NAT,FALSE), 0)</f>
        <v>0</v>
      </c>
      <c r="BO95" s="13">
        <f>IFERROR(VLOOKUP(C95,'2011'!A:F,REG,FALSE), 0)</f>
        <v>0</v>
      </c>
      <c r="BP95" s="13">
        <f>IFERROR(VLOOKUP(C95,'2011'!A:F,STUUR,FALSE), 0)</f>
        <v>0</v>
      </c>
      <c r="BQ95" s="20">
        <f>IFERROR(VLOOKUP(C95,'2010'!A:F,INT,FALSE), 0)</f>
        <v>0</v>
      </c>
      <c r="BR95" s="13">
        <f>IFERROR(VLOOKUP(C95,'2010'!A:F,NAT,FALSE), 0)</f>
        <v>0</v>
      </c>
      <c r="BS95" s="13">
        <f>IFERROR(VLOOKUP(C95,'2010'!A:F,REG,FALSE), 0)</f>
        <v>0</v>
      </c>
      <c r="BT95" s="13">
        <f>IFERROR(VLOOKUP(C95,'2010'!A:F,STUUR,FALSE), 0)</f>
        <v>0</v>
      </c>
      <c r="BU95" s="20">
        <f>IFERROR(VLOOKUP(C95,'2009'!A:F,INT,FALSE), 0)</f>
        <v>0</v>
      </c>
      <c r="BV95" s="13">
        <f>IFERROR(VLOOKUP(C95,'2009'!A:F,NAT,FALSE), 0)</f>
        <v>0</v>
      </c>
      <c r="BW95" s="13">
        <f>IFERROR(VLOOKUP(C95,'2009'!A:F,REG,FALSE), 0)</f>
        <v>0</v>
      </c>
      <c r="BX95" s="13">
        <f>IFERROR(VLOOKUP(C95,'2009'!A:F,STUUR,FALSE), 0)</f>
        <v>0</v>
      </c>
      <c r="BY95" s="20">
        <f>IFERROR(VLOOKUP(C95,'2006'!A:F,INT,FALSE), 0)</f>
        <v>0</v>
      </c>
      <c r="BZ95" s="13">
        <f>IFERROR(VLOOKUP(C95,'2006'!A:F,NAT,FALSE), 0)</f>
        <v>0</v>
      </c>
      <c r="CA95" s="13">
        <f>IFERROR(VLOOKUP(C95,'2006'!A:F,REG,FALSE), 0)</f>
        <v>0</v>
      </c>
      <c r="CB95" s="13">
        <f>IFERROR(VLOOKUP(C95,'2006'!A:F,STUUR,FALSE), 0)</f>
        <v>0</v>
      </c>
      <c r="CC95" s="20">
        <f>IFERROR(VLOOKUP(C95,'2005'!A:F,INT,FALSE), 0)</f>
        <v>0</v>
      </c>
      <c r="CD95" s="13">
        <f>IFERROR(VLOOKUP(C95,'2005'!A:F,NAT,FALSE), 0)</f>
        <v>0</v>
      </c>
      <c r="CE95" s="13">
        <f>IFERROR(VLOOKUP(C95,'2005'!A:F,REG,FALSE), 0)</f>
        <v>0</v>
      </c>
      <c r="CF95" s="13">
        <f>IFERROR(VLOOKUP(C95,'2005'!A:F,STUUR,FALSE), 0)</f>
        <v>0</v>
      </c>
      <c r="CG95" s="20">
        <f>IFERROR(VLOOKUP(C95,'2004'!A:F,INT,FALSE), 0)</f>
        <v>0</v>
      </c>
      <c r="CH95" s="13">
        <f>IFERROR(VLOOKUP(C95,'2004'!A:F,NAT,FALSE), 0)</f>
        <v>0</v>
      </c>
      <c r="CI95" s="13">
        <f>IFERROR(VLOOKUP(C95,'2004'!A:F,REG,FALSE), 0)</f>
        <v>0</v>
      </c>
      <c r="CJ95" s="13">
        <f>IFERROR(VLOOKUP(C95,'2004'!A:F,STUUR,FALSE), 0)</f>
        <v>0</v>
      </c>
      <c r="CK95" s="20">
        <f>IFERROR(VLOOKUP(C95,'2001'!A:F,INT,FALSE), 0)</f>
        <v>0</v>
      </c>
      <c r="CL95" s="13">
        <f>IFERROR(VLOOKUP(C95,'2001'!A:F,NAT,FALSE), 0)</f>
        <v>0</v>
      </c>
      <c r="CM95" s="13">
        <f>IFERROR(VLOOKUP(C95,'2001'!A:F,REG,FALSE), 0)</f>
        <v>0</v>
      </c>
      <c r="CN95" s="13">
        <f>IFERROR(VLOOKUP(C95,'2001'!A:F,STUUR,FALSE), 0)</f>
        <v>0</v>
      </c>
    </row>
    <row r="96" spans="1:97" ht="13" customHeight="1" x14ac:dyDescent="0.55000000000000004">
      <c r="A96" s="13">
        <f t="shared" si="14"/>
        <v>3</v>
      </c>
      <c r="B96" s="13">
        <f t="shared" si="15"/>
        <v>88</v>
      </c>
      <c r="C96" s="6" t="s">
        <v>295</v>
      </c>
      <c r="D96" s="15">
        <f t="shared" si="16"/>
        <v>2</v>
      </c>
      <c r="E96" s="20">
        <f t="shared" si="17"/>
        <v>0</v>
      </c>
      <c r="F96" s="13">
        <f t="shared" si="18"/>
        <v>0</v>
      </c>
      <c r="G96" s="13">
        <f t="shared" si="19"/>
        <v>1</v>
      </c>
      <c r="H96" s="50">
        <f t="shared" si="20"/>
        <v>1</v>
      </c>
      <c r="I96" s="18">
        <f>IFERROR(VLOOKUP(C96,'2025'!A:F,INT,FALSE), 0)</f>
        <v>0</v>
      </c>
      <c r="J96" s="18">
        <f>IFERROR(VLOOKUP(C96,'2025'!A:F,NAT,FALSE), 0)</f>
        <v>0</v>
      </c>
      <c r="K96" s="18">
        <f>IFERROR(VLOOKUP(C96,'2025'!A:F,REG,FALSE), 0)</f>
        <v>0</v>
      </c>
      <c r="L96" s="19">
        <f>IFERROR(VLOOKUP(C96,'2025'!A:F,STUUR,FALSE), 0)</f>
        <v>0</v>
      </c>
      <c r="M96" s="18">
        <f>IFERROR(VLOOKUP(C96,'2024'!A:F,INT,FALSE), 0)</f>
        <v>0</v>
      </c>
      <c r="N96" s="18">
        <f>IFERROR(VLOOKUP(C96,'2024'!A:F,NAT,FALSE), 0)</f>
        <v>0</v>
      </c>
      <c r="O96" s="18">
        <f>IFERROR(VLOOKUP(C96,'2024'!A:F,REG,FALSE), 0)</f>
        <v>0</v>
      </c>
      <c r="P96" s="19">
        <f>IFERROR(VLOOKUP(C96,'2024'!A:F,STUUR,FALSE), 0)</f>
        <v>1</v>
      </c>
      <c r="Q96" s="18">
        <f>IFERROR(VLOOKUP(C96,'2023'!A:F,INT,FALSE), 0)</f>
        <v>0</v>
      </c>
      <c r="R96" s="18">
        <f>IFERROR(VLOOKUP(C96,'2023'!A:F,NAT,FALSE), 0)</f>
        <v>0</v>
      </c>
      <c r="S96" s="18">
        <f>IFERROR(VLOOKUP(C96,'2023'!A:F,REG,FALSE), 0)</f>
        <v>0</v>
      </c>
      <c r="T96" s="19">
        <f>IFERROR(VLOOKUP(C96,'2023'!A:F,STUUR,FALSE), 0)</f>
        <v>0</v>
      </c>
      <c r="U96" s="17">
        <f>IFERROR(VLOOKUP(C96,'2022'!A:F,INT,FALSE), 0)</f>
        <v>0</v>
      </c>
      <c r="V96" s="18">
        <f>IFERROR(VLOOKUP(C96,'2022'!A:F,NAT,FALSE), 0)</f>
        <v>0</v>
      </c>
      <c r="W96" s="18">
        <f>IFERROR(VLOOKUP(C96,'2022'!A:F,REG,FALSE), 0)</f>
        <v>1</v>
      </c>
      <c r="X96" s="18">
        <f>IFERROR(VLOOKUP(C96,'2022'!A:F,STUUR,FALSE), 0)</f>
        <v>0</v>
      </c>
      <c r="Y96" s="17">
        <f>IFERROR(VLOOKUP(C96,'2021'!A:F,INT,FALSE), 0)</f>
        <v>0</v>
      </c>
      <c r="Z96" s="18">
        <f>IFERROR(VLOOKUP(C96,'2021'!A:F,NAT,FALSE), 0)</f>
        <v>0</v>
      </c>
      <c r="AA96" s="18">
        <f>IFERROR(VLOOKUP(C96,'2021'!A:F,REG,FALSE), 0)</f>
        <v>0</v>
      </c>
      <c r="AB96" s="18">
        <f>IFERROR(VLOOKUP(C96,'2021'!A:F,STUUR,FALSE), 0)</f>
        <v>0</v>
      </c>
      <c r="AC96" s="17">
        <f>IFERROR(VLOOKUP(C96,'2020'!A:F,INT,FALSE), 0)</f>
        <v>0</v>
      </c>
      <c r="AD96" s="18">
        <f>IFERROR(VLOOKUP(C96,'2020'!A:F,NAT,FALSE), 0)</f>
        <v>0</v>
      </c>
      <c r="AE96" s="18">
        <f>IFERROR(VLOOKUP(C96,'2020'!A:F,REG,FALSE), 0)</f>
        <v>0</v>
      </c>
      <c r="AF96" s="18">
        <f>IFERROR(VLOOKUP(C96,'2020'!A:F,STUUR,FALSE), 0)</f>
        <v>0</v>
      </c>
      <c r="AG96" s="17">
        <f>IFERROR(VLOOKUP(C96,'2019'!A:F,INT,FALSE), 0)</f>
        <v>0</v>
      </c>
      <c r="AH96" s="18">
        <f>IFERROR(VLOOKUP(C96,'2019'!A:F,NAT,FALSE), 0)</f>
        <v>0</v>
      </c>
      <c r="AI96" s="18">
        <f>IFERROR(VLOOKUP(C96,'2019'!A:F,REG,FALSE), 0)</f>
        <v>0</v>
      </c>
      <c r="AJ96" s="18">
        <f>IFERROR(VLOOKUP(C96,'2019'!A:F,STUUR,FALSE), 0)</f>
        <v>0</v>
      </c>
      <c r="AK96" s="17">
        <f>IFERROR(VLOOKUP(C96,'2018'!A:F,INT,FALSE), 0)</f>
        <v>0</v>
      </c>
      <c r="AL96" s="18">
        <f>IFERROR(VLOOKUP(C96,'2018'!A:F,NAT,FALSE), 0)</f>
        <v>0</v>
      </c>
      <c r="AM96" s="18">
        <f>IFERROR(VLOOKUP(C96,'2018'!A:F,REG,FALSE), 0)</f>
        <v>0</v>
      </c>
      <c r="AN96" s="19">
        <f>IFERROR(VLOOKUP(C96,'2018'!A:F,STUUR,FALSE), 0)</f>
        <v>0</v>
      </c>
      <c r="AO96" s="18">
        <f>IFERROR(VLOOKUP(C96,'2017'!A:F,INT,FALSE), 0)</f>
        <v>0</v>
      </c>
      <c r="AP96" s="18">
        <f>IFERROR(VLOOKUP(C96,'2017'!A:F,NAT,FALSE), 0)</f>
        <v>0</v>
      </c>
      <c r="AQ96" s="18">
        <f>IFERROR(VLOOKUP(C96,'2017'!A:F,REG,FALSE), 0)</f>
        <v>0</v>
      </c>
      <c r="AR96" s="19">
        <f>IFERROR(VLOOKUP(C96,'2017'!A:F,STUUR,FALSE), 0)</f>
        <v>0</v>
      </c>
      <c r="AS96" s="18">
        <f>IFERROR(VLOOKUP(C96,'2016'!A:F,INT,FALSE), 0)</f>
        <v>0</v>
      </c>
      <c r="AT96" s="18">
        <f>IFERROR(VLOOKUP(C96,'2016'!A:F,NAT,FALSE), 0)</f>
        <v>0</v>
      </c>
      <c r="AU96" s="18">
        <f>IFERROR(VLOOKUP(C96,'2016'!A:F,REG,FALSE), 0)</f>
        <v>0</v>
      </c>
      <c r="AV96" s="19">
        <f>IFERROR(VLOOKUP(C96,'2016'!A:F,STUUR,FALSE), 0)</f>
        <v>0</v>
      </c>
      <c r="AW96" s="18">
        <f>IFERROR(VLOOKUP(C96,'2015'!A:F,INT,FALSE), 0)</f>
        <v>0</v>
      </c>
      <c r="AX96" s="18">
        <f>IFERROR(VLOOKUP(C96,'2015'!A:F,NAT,FALSE), 0)</f>
        <v>0</v>
      </c>
      <c r="AY96" s="18">
        <f>IFERROR(VLOOKUP(C96,'2015'!A:F,REG,FALSE), 0)</f>
        <v>0</v>
      </c>
      <c r="AZ96" s="19">
        <f>IFERROR(VLOOKUP(C96,'2015'!A:F,STUUR,FALSE), 0)</f>
        <v>0</v>
      </c>
      <c r="BA96" s="18">
        <f>IFERROR(VLOOKUP(C96,'2014'!A:F,INT,FALSE), 0)</f>
        <v>0</v>
      </c>
      <c r="BB96" s="18">
        <f>IFERROR(VLOOKUP(C96,'2014'!A:F,NAT,FALSE), 0)</f>
        <v>0</v>
      </c>
      <c r="BC96" s="18">
        <f>IFERROR(VLOOKUP(C96,'2014'!A:F,REG,FALSE), 0)</f>
        <v>0</v>
      </c>
      <c r="BD96" s="19">
        <f>IFERROR(VLOOKUP(C96,'2014'!A:F,STUUR,FALSE), 0)</f>
        <v>0</v>
      </c>
      <c r="BE96" s="13">
        <f>IFERROR(VLOOKUP(C96,'2013'!A:F,INT,FALSE), 0)</f>
        <v>0</v>
      </c>
      <c r="BF96" s="13">
        <f>IFERROR(VLOOKUP(C96,'2013'!A:F,NAT,FALSE), 0)</f>
        <v>0</v>
      </c>
      <c r="BG96" s="13">
        <f>IFERROR(VLOOKUP(C96,'2013'!A:F,REG,FALSE), 0)</f>
        <v>0</v>
      </c>
      <c r="BH96" s="13">
        <f>IFERROR(VLOOKUP(C96,'2013'!A:F,STUUR,FALSE), 0)</f>
        <v>0</v>
      </c>
      <c r="BI96" s="20">
        <f>IFERROR(VLOOKUP(C96,'2012'!A:F,INT,FALSE), 0)</f>
        <v>0</v>
      </c>
      <c r="BJ96" s="13">
        <f>IFERROR(VLOOKUP(C96,'2012'!A:F,NAT,FALSE), 0)</f>
        <v>0</v>
      </c>
      <c r="BK96" s="13">
        <f>IFERROR(VLOOKUP(C96,'2012'!A:F,REG,FALSE), 0)</f>
        <v>0</v>
      </c>
      <c r="BL96" s="13">
        <f>IFERROR(VLOOKUP(C96,'2012'!A:F,STUUR,FALSE), 0)</f>
        <v>0</v>
      </c>
      <c r="BM96" s="20">
        <f>IFERROR(VLOOKUP(C96,'2011'!A:F,INT,FALSE), 0)</f>
        <v>0</v>
      </c>
      <c r="BN96" s="13">
        <f>IFERROR(VLOOKUP(C96,'2011'!A:F,NAT,FALSE), 0)</f>
        <v>0</v>
      </c>
      <c r="BO96" s="13">
        <f>IFERROR(VLOOKUP(C96,'2011'!A:F,REG,FALSE), 0)</f>
        <v>0</v>
      </c>
      <c r="BP96" s="13">
        <f>IFERROR(VLOOKUP(C96,'2011'!A:F,STUUR,FALSE), 0)</f>
        <v>0</v>
      </c>
      <c r="BQ96" s="20">
        <f>IFERROR(VLOOKUP(C96,'2010'!A:F,INT,FALSE), 0)</f>
        <v>0</v>
      </c>
      <c r="BR96" s="13">
        <f>IFERROR(VLOOKUP(C96,'2010'!A:F,NAT,FALSE), 0)</f>
        <v>0</v>
      </c>
      <c r="BS96" s="13">
        <f>IFERROR(VLOOKUP(C96,'2010'!A:F,REG,FALSE), 0)</f>
        <v>0</v>
      </c>
      <c r="BT96" s="13">
        <f>IFERROR(VLOOKUP(C96,'2010'!A:F,STUUR,FALSE), 0)</f>
        <v>0</v>
      </c>
      <c r="BU96" s="20">
        <f>IFERROR(VLOOKUP(C96,'2009'!A:F,INT,FALSE), 0)</f>
        <v>0</v>
      </c>
      <c r="BV96" s="13">
        <f>IFERROR(VLOOKUP(C96,'2009'!A:F,NAT,FALSE), 0)</f>
        <v>0</v>
      </c>
      <c r="BW96" s="13">
        <f>IFERROR(VLOOKUP(C96,'2009'!A:F,REG,FALSE), 0)</f>
        <v>0</v>
      </c>
      <c r="BX96" s="13">
        <f>IFERROR(VLOOKUP(C96,'2009'!A:F,STUUR,FALSE), 0)</f>
        <v>0</v>
      </c>
      <c r="BY96" s="20">
        <f>IFERROR(VLOOKUP(C96,'2006'!A:F,INT,FALSE), 0)</f>
        <v>0</v>
      </c>
      <c r="BZ96" s="13">
        <f>IFERROR(VLOOKUP(C96,'2006'!A:F,NAT,FALSE), 0)</f>
        <v>0</v>
      </c>
      <c r="CA96" s="13">
        <f>IFERROR(VLOOKUP(C96,'2006'!A:F,REG,FALSE), 0)</f>
        <v>0</v>
      </c>
      <c r="CB96" s="13">
        <f>IFERROR(VLOOKUP(C96,'2006'!A:F,STUUR,FALSE), 0)</f>
        <v>0</v>
      </c>
      <c r="CC96" s="20">
        <f>IFERROR(VLOOKUP(C96,'2005'!A:F,INT,FALSE), 0)</f>
        <v>0</v>
      </c>
      <c r="CD96" s="13">
        <f>IFERROR(VLOOKUP(C96,'2005'!A:F,NAT,FALSE), 0)</f>
        <v>0</v>
      </c>
      <c r="CE96" s="13">
        <f>IFERROR(VLOOKUP(C96,'2005'!A:F,REG,FALSE), 0)</f>
        <v>0</v>
      </c>
      <c r="CF96" s="13">
        <f>IFERROR(VLOOKUP(C96,'2005'!A:F,STUUR,FALSE), 0)</f>
        <v>0</v>
      </c>
      <c r="CG96" s="20">
        <f>IFERROR(VLOOKUP(C96,'2004'!A:F,INT,FALSE), 0)</f>
        <v>0</v>
      </c>
      <c r="CH96" s="13">
        <f>IFERROR(VLOOKUP(C96,'2004'!A:F,NAT,FALSE), 0)</f>
        <v>0</v>
      </c>
      <c r="CI96" s="13">
        <f>IFERROR(VLOOKUP(C96,'2004'!A:F,REG,FALSE), 0)</f>
        <v>0</v>
      </c>
      <c r="CJ96" s="13">
        <f>IFERROR(VLOOKUP(C96,'2004'!A:F,STUUR,FALSE), 0)</f>
        <v>0</v>
      </c>
      <c r="CK96" s="20">
        <f>IFERROR(VLOOKUP(C96,'2001'!A:F,INT,FALSE), 0)</f>
        <v>0</v>
      </c>
      <c r="CL96" s="13">
        <f>IFERROR(VLOOKUP(C96,'2001'!A:F,NAT,FALSE), 0)</f>
        <v>0</v>
      </c>
      <c r="CM96" s="13">
        <f>IFERROR(VLOOKUP(C96,'2001'!A:F,REG,FALSE), 0)</f>
        <v>0</v>
      </c>
      <c r="CN96" s="13">
        <f>IFERROR(VLOOKUP(C96,'2001'!A:F,STUUR,FALSE), 0)</f>
        <v>0</v>
      </c>
    </row>
    <row r="97" spans="1:92" ht="13" customHeight="1" x14ac:dyDescent="0.55000000000000004">
      <c r="A97" s="13">
        <f t="shared" si="14"/>
        <v>3</v>
      </c>
      <c r="B97" s="13">
        <f t="shared" si="15"/>
        <v>88</v>
      </c>
      <c r="C97" s="16" t="s">
        <v>211</v>
      </c>
      <c r="D97" s="15">
        <f t="shared" si="16"/>
        <v>3</v>
      </c>
      <c r="E97" s="20">
        <f t="shared" si="17"/>
        <v>0</v>
      </c>
      <c r="F97" s="13">
        <f t="shared" si="18"/>
        <v>0</v>
      </c>
      <c r="G97" s="13">
        <f t="shared" si="19"/>
        <v>0</v>
      </c>
      <c r="H97" s="50">
        <f t="shared" si="20"/>
        <v>3</v>
      </c>
      <c r="I97" s="18">
        <f>IFERROR(VLOOKUP(C97,'2025'!A:F,INT,FALSE), 0)</f>
        <v>0</v>
      </c>
      <c r="J97" s="18">
        <f>IFERROR(VLOOKUP(C97,'2025'!A:F,NAT,FALSE), 0)</f>
        <v>0</v>
      </c>
      <c r="K97" s="18">
        <f>IFERROR(VLOOKUP(C97,'2025'!A:F,REG,FALSE), 0)</f>
        <v>0</v>
      </c>
      <c r="L97" s="19">
        <f>IFERROR(VLOOKUP(C97,'2025'!A:F,STUUR,FALSE), 0)</f>
        <v>0</v>
      </c>
      <c r="M97" s="18">
        <f>IFERROR(VLOOKUP(C97,'2024'!A:F,INT,FALSE), 0)</f>
        <v>0</v>
      </c>
      <c r="N97" s="18">
        <f>IFERROR(VLOOKUP(C97,'2024'!A:F,NAT,FALSE), 0)</f>
        <v>0</v>
      </c>
      <c r="O97" s="18">
        <f>IFERROR(VLOOKUP(C97,'2024'!A:F,REG,FALSE), 0)</f>
        <v>0</v>
      </c>
      <c r="P97" s="19">
        <f>IFERROR(VLOOKUP(C97,'2024'!A:F,STUUR,FALSE), 0)</f>
        <v>0</v>
      </c>
      <c r="Q97" s="18">
        <f>IFERROR(VLOOKUP(C97,'2023'!A:F,INT,FALSE), 0)</f>
        <v>0</v>
      </c>
      <c r="R97" s="18">
        <f>IFERROR(VLOOKUP(C97,'2023'!A:F,NAT,FALSE), 0)</f>
        <v>0</v>
      </c>
      <c r="S97" s="18">
        <f>IFERROR(VLOOKUP(C97,'2023'!A:F,REG,FALSE), 0)</f>
        <v>0</v>
      </c>
      <c r="T97" s="19">
        <f>IFERROR(VLOOKUP(C97,'2023'!A:F,STUUR,FALSE), 0)</f>
        <v>0</v>
      </c>
      <c r="U97" s="17">
        <f>IFERROR(VLOOKUP(C97,'2022'!A:F,INT,FALSE), 0)</f>
        <v>0</v>
      </c>
      <c r="V97" s="18">
        <f>IFERROR(VLOOKUP(C97,'2022'!A:F,NAT,FALSE), 0)</f>
        <v>0</v>
      </c>
      <c r="W97" s="18">
        <f>IFERROR(VLOOKUP(C97,'2022'!A:F,REG,FALSE), 0)</f>
        <v>0</v>
      </c>
      <c r="X97" s="18">
        <f>IFERROR(VLOOKUP(C97,'2022'!A:F,STUUR,FALSE), 0)</f>
        <v>0</v>
      </c>
      <c r="Y97" s="17">
        <f>IFERROR(VLOOKUP(C97,'2021'!A:F,INT,FALSE), 0)</f>
        <v>0</v>
      </c>
      <c r="Z97" s="18">
        <f>IFERROR(VLOOKUP(C97,'2021'!A:F,NAT,FALSE), 0)</f>
        <v>0</v>
      </c>
      <c r="AA97" s="18">
        <f>IFERROR(VLOOKUP(C97,'2021'!A:F,REG,FALSE), 0)</f>
        <v>0</v>
      </c>
      <c r="AB97" s="18">
        <f>IFERROR(VLOOKUP(C97,'2021'!A:F,STUUR,FALSE), 0)</f>
        <v>0</v>
      </c>
      <c r="AC97" s="17">
        <f>IFERROR(VLOOKUP(C97,'2020'!A:F,INT,FALSE), 0)</f>
        <v>0</v>
      </c>
      <c r="AD97" s="18">
        <f>IFERROR(VLOOKUP(C97,'2020'!A:F,NAT,FALSE), 0)</f>
        <v>0</v>
      </c>
      <c r="AE97" s="18">
        <f>IFERROR(VLOOKUP(C97,'2020'!A:F,REG,FALSE), 0)</f>
        <v>0</v>
      </c>
      <c r="AF97" s="18">
        <f>IFERROR(VLOOKUP(C97,'2020'!A:F,STUUR,FALSE), 0)</f>
        <v>0</v>
      </c>
      <c r="AG97" s="17">
        <f>IFERROR(VLOOKUP(C97,'2019'!A:F,INT,FALSE), 0)</f>
        <v>0</v>
      </c>
      <c r="AH97" s="18">
        <f>IFERROR(VLOOKUP(C97,'2019'!A:F,NAT,FALSE), 0)</f>
        <v>0</v>
      </c>
      <c r="AI97" s="18">
        <f>IFERROR(VLOOKUP(C97,'2019'!A:F,REG,FALSE), 0)</f>
        <v>0</v>
      </c>
      <c r="AJ97" s="18">
        <f>IFERROR(VLOOKUP(C97,'2019'!A:F,STUUR,FALSE), 0)</f>
        <v>0</v>
      </c>
      <c r="AK97" s="17">
        <f>IFERROR(VLOOKUP(C97,'2018'!A:F,INT,FALSE), 0)</f>
        <v>0</v>
      </c>
      <c r="AL97" s="18">
        <f>IFERROR(VLOOKUP(C97,'2018'!A:F,NAT,FALSE), 0)</f>
        <v>0</v>
      </c>
      <c r="AM97" s="18">
        <f>IFERROR(VLOOKUP(C97,'2018'!A:F,REG,FALSE), 0)</f>
        <v>0</v>
      </c>
      <c r="AN97" s="19">
        <f>IFERROR(VLOOKUP(C97,'2018'!A:F,STUUR,FALSE), 0)</f>
        <v>1</v>
      </c>
      <c r="AO97" s="18">
        <f>IFERROR(VLOOKUP(C97,'2017'!A:F,INT,FALSE), 0)</f>
        <v>0</v>
      </c>
      <c r="AP97" s="18">
        <f>IFERROR(VLOOKUP(C97,'2017'!A:F,NAT,FALSE), 0)</f>
        <v>0</v>
      </c>
      <c r="AQ97" s="18">
        <f>IFERROR(VLOOKUP(C97,'2017'!A:F,REG,FALSE), 0)</f>
        <v>0</v>
      </c>
      <c r="AR97" s="19">
        <f>IFERROR(VLOOKUP(C97,'2017'!A:F,STUUR,FALSE), 0)</f>
        <v>2</v>
      </c>
      <c r="AS97" s="18">
        <f>IFERROR(VLOOKUP(C97,'2016'!A:F,INT,FALSE), 0)</f>
        <v>0</v>
      </c>
      <c r="AT97" s="18">
        <f>IFERROR(VLOOKUP(C97,'2016'!A:F,NAT,FALSE), 0)</f>
        <v>0</v>
      </c>
      <c r="AU97" s="18">
        <f>IFERROR(VLOOKUP(C97,'2016'!A:F,REG,FALSE), 0)</f>
        <v>0</v>
      </c>
      <c r="AV97" s="19">
        <f>IFERROR(VLOOKUP(C97,'2016'!A:F,STUUR,FALSE), 0)</f>
        <v>0</v>
      </c>
      <c r="AW97" s="18">
        <f>IFERROR(VLOOKUP(C97,'2015'!A:F,INT,FALSE), 0)</f>
        <v>0</v>
      </c>
      <c r="AX97" s="18">
        <f>IFERROR(VLOOKUP(C97,'2015'!A:F,NAT,FALSE), 0)</f>
        <v>0</v>
      </c>
      <c r="AY97" s="18">
        <f>IFERROR(VLOOKUP(C97,'2015'!A:F,REG,FALSE), 0)</f>
        <v>0</v>
      </c>
      <c r="AZ97" s="19">
        <f>IFERROR(VLOOKUP(C97,'2015'!A:F,STUUR,FALSE), 0)</f>
        <v>0</v>
      </c>
      <c r="BA97" s="18">
        <f>IFERROR(VLOOKUP(C97,'2014'!A:F,INT,FALSE), 0)</f>
        <v>0</v>
      </c>
      <c r="BB97" s="18">
        <f>IFERROR(VLOOKUP(C97,'2014'!A:F,NAT,FALSE), 0)</f>
        <v>0</v>
      </c>
      <c r="BC97" s="18">
        <f>IFERROR(VLOOKUP(C97,'2014'!A:F,REG,FALSE), 0)</f>
        <v>0</v>
      </c>
      <c r="BD97" s="19">
        <f>IFERROR(VLOOKUP(C97,'2014'!A:F,STUUR,FALSE), 0)</f>
        <v>0</v>
      </c>
      <c r="BE97" s="13">
        <f>IFERROR(VLOOKUP(C97,'2013'!A:F,INT,FALSE), 0)</f>
        <v>0</v>
      </c>
      <c r="BF97" s="13">
        <f>IFERROR(VLOOKUP(C97,'2013'!A:F,NAT,FALSE), 0)</f>
        <v>0</v>
      </c>
      <c r="BG97" s="13">
        <f>IFERROR(VLOOKUP(C97,'2013'!A:F,REG,FALSE), 0)</f>
        <v>0</v>
      </c>
      <c r="BH97" s="13">
        <f>IFERROR(VLOOKUP(C97,'2013'!A:F,STUUR,FALSE), 0)</f>
        <v>0</v>
      </c>
      <c r="BI97" s="20">
        <f>IFERROR(VLOOKUP(C97,'2012'!A:F,INT,FALSE), 0)</f>
        <v>0</v>
      </c>
      <c r="BJ97" s="13">
        <f>IFERROR(VLOOKUP(C97,'2012'!A:F,NAT,FALSE), 0)</f>
        <v>0</v>
      </c>
      <c r="BK97" s="13">
        <f>IFERROR(VLOOKUP(C97,'2012'!A:F,REG,FALSE), 0)</f>
        <v>0</v>
      </c>
      <c r="BL97" s="13">
        <f>IFERROR(VLOOKUP(C97,'2012'!A:F,STUUR,FALSE), 0)</f>
        <v>0</v>
      </c>
      <c r="BM97" s="20">
        <f>IFERROR(VLOOKUP(C97,'2011'!A:F,INT,FALSE), 0)</f>
        <v>0</v>
      </c>
      <c r="BN97" s="13">
        <f>IFERROR(VLOOKUP(C97,'2011'!A:F,NAT,FALSE), 0)</f>
        <v>0</v>
      </c>
      <c r="BO97" s="13">
        <f>IFERROR(VLOOKUP(C97,'2011'!A:F,REG,FALSE), 0)</f>
        <v>0</v>
      </c>
      <c r="BP97" s="13">
        <f>IFERROR(VLOOKUP(C97,'2011'!A:F,STUUR,FALSE), 0)</f>
        <v>0</v>
      </c>
      <c r="BQ97" s="20">
        <f>IFERROR(VLOOKUP(C97,'2010'!A:F,INT,FALSE), 0)</f>
        <v>0</v>
      </c>
      <c r="BR97" s="13">
        <f>IFERROR(VLOOKUP(C97,'2010'!A:F,NAT,FALSE), 0)</f>
        <v>0</v>
      </c>
      <c r="BS97" s="13">
        <f>IFERROR(VLOOKUP(C97,'2010'!A:F,REG,FALSE), 0)</f>
        <v>0</v>
      </c>
      <c r="BT97" s="13">
        <f>IFERROR(VLOOKUP(C97,'2010'!A:F,STUUR,FALSE), 0)</f>
        <v>0</v>
      </c>
      <c r="BU97" s="20">
        <f>IFERROR(VLOOKUP(C97,'2009'!A:F,INT,FALSE), 0)</f>
        <v>0</v>
      </c>
      <c r="BV97" s="13">
        <f>IFERROR(VLOOKUP(C97,'2009'!A:F,NAT,FALSE), 0)</f>
        <v>0</v>
      </c>
      <c r="BW97" s="13">
        <f>IFERROR(VLOOKUP(C97,'2009'!A:F,REG,FALSE), 0)</f>
        <v>0</v>
      </c>
      <c r="BX97" s="13">
        <f>IFERROR(VLOOKUP(C97,'2009'!A:F,STUUR,FALSE), 0)</f>
        <v>0</v>
      </c>
      <c r="BY97" s="20">
        <f>IFERROR(VLOOKUP(C97,'2006'!A:F,INT,FALSE), 0)</f>
        <v>0</v>
      </c>
      <c r="BZ97" s="13">
        <f>IFERROR(VLOOKUP(C97,'2006'!A:F,NAT,FALSE), 0)</f>
        <v>0</v>
      </c>
      <c r="CA97" s="13">
        <f>IFERROR(VLOOKUP(C97,'2006'!A:F,REG,FALSE), 0)</f>
        <v>0</v>
      </c>
      <c r="CB97" s="13">
        <f>IFERROR(VLOOKUP(C97,'2006'!A:F,STUUR,FALSE), 0)</f>
        <v>0</v>
      </c>
      <c r="CC97" s="20">
        <f>IFERROR(VLOOKUP(C97,'2005'!A:F,INT,FALSE), 0)</f>
        <v>0</v>
      </c>
      <c r="CD97" s="13">
        <f>IFERROR(VLOOKUP(C97,'2005'!A:F,NAT,FALSE), 0)</f>
        <v>0</v>
      </c>
      <c r="CE97" s="13">
        <f>IFERROR(VLOOKUP(C97,'2005'!A:F,REG,FALSE), 0)</f>
        <v>0</v>
      </c>
      <c r="CF97" s="13">
        <f>IFERROR(VLOOKUP(C97,'2005'!A:F,STUUR,FALSE), 0)</f>
        <v>0</v>
      </c>
      <c r="CG97" s="20">
        <f>IFERROR(VLOOKUP(C97,'2004'!A:F,INT,FALSE), 0)</f>
        <v>0</v>
      </c>
      <c r="CH97" s="13">
        <f>IFERROR(VLOOKUP(C97,'2004'!A:F,NAT,FALSE), 0)</f>
        <v>0</v>
      </c>
      <c r="CI97" s="13">
        <f>IFERROR(VLOOKUP(C97,'2004'!A:F,REG,FALSE), 0)</f>
        <v>0</v>
      </c>
      <c r="CJ97" s="13">
        <f>IFERROR(VLOOKUP(C97,'2004'!A:F,STUUR,FALSE), 0)</f>
        <v>0</v>
      </c>
      <c r="CK97" s="20">
        <f>IFERROR(VLOOKUP(C97,'2001'!A:F,INT,FALSE), 0)</f>
        <v>0</v>
      </c>
      <c r="CL97" s="13">
        <f>IFERROR(VLOOKUP(C97,'2001'!A:F,NAT,FALSE), 0)</f>
        <v>0</v>
      </c>
      <c r="CM97" s="13">
        <f>IFERROR(VLOOKUP(C97,'2001'!A:F,REG,FALSE), 0)</f>
        <v>0</v>
      </c>
      <c r="CN97" s="13">
        <f>IFERROR(VLOOKUP(C97,'2001'!A:F,STUUR,FALSE), 0)</f>
        <v>0</v>
      </c>
    </row>
    <row r="98" spans="1:92" ht="13" customHeight="1" x14ac:dyDescent="0.55000000000000004">
      <c r="A98" s="13">
        <f t="shared" si="14"/>
        <v>3</v>
      </c>
      <c r="B98" s="13">
        <f t="shared" si="15"/>
        <v>88</v>
      </c>
      <c r="C98" s="14" t="s">
        <v>21</v>
      </c>
      <c r="D98" s="15">
        <f t="shared" si="16"/>
        <v>3</v>
      </c>
      <c r="E98" s="20">
        <f t="shared" si="17"/>
        <v>0</v>
      </c>
      <c r="F98" s="13">
        <f t="shared" si="18"/>
        <v>0</v>
      </c>
      <c r="G98" s="13">
        <f t="shared" si="19"/>
        <v>0</v>
      </c>
      <c r="H98" s="50">
        <f t="shared" si="20"/>
        <v>3</v>
      </c>
      <c r="I98" s="18">
        <f>IFERROR(VLOOKUP(C98,'2025'!A:F,INT,FALSE), 0)</f>
        <v>0</v>
      </c>
      <c r="J98" s="18">
        <f>IFERROR(VLOOKUP(C98,'2025'!A:F,NAT,FALSE), 0)</f>
        <v>0</v>
      </c>
      <c r="K98" s="18">
        <f>IFERROR(VLOOKUP(C98,'2025'!A:F,REG,FALSE), 0)</f>
        <v>0</v>
      </c>
      <c r="L98" s="19">
        <f>IFERROR(VLOOKUP(C98,'2025'!A:F,STUUR,FALSE), 0)</f>
        <v>0</v>
      </c>
      <c r="M98" s="18">
        <f>IFERROR(VLOOKUP(C98,'2024'!A:F,INT,FALSE), 0)</f>
        <v>0</v>
      </c>
      <c r="N98" s="18">
        <f>IFERROR(VLOOKUP(C98,'2024'!A:F,NAT,FALSE), 0)</f>
        <v>0</v>
      </c>
      <c r="O98" s="18">
        <f>IFERROR(VLOOKUP(C98,'2024'!A:F,REG,FALSE), 0)</f>
        <v>0</v>
      </c>
      <c r="P98" s="19">
        <f>IFERROR(VLOOKUP(C98,'2024'!A:F,STUUR,FALSE), 0)</f>
        <v>0</v>
      </c>
      <c r="Q98" s="18">
        <f>IFERROR(VLOOKUP(C98,'2023'!A:F,INT,FALSE), 0)</f>
        <v>0</v>
      </c>
      <c r="R98" s="18">
        <f>IFERROR(VLOOKUP(C98,'2023'!A:F,NAT,FALSE), 0)</f>
        <v>0</v>
      </c>
      <c r="S98" s="18">
        <f>IFERROR(VLOOKUP(C98,'2023'!A:F,REG,FALSE), 0)</f>
        <v>0</v>
      </c>
      <c r="T98" s="19">
        <f>IFERROR(VLOOKUP(C98,'2023'!A:F,STUUR,FALSE), 0)</f>
        <v>0</v>
      </c>
      <c r="U98" s="17">
        <f>IFERROR(VLOOKUP(C98,'2022'!A:F,INT,FALSE), 0)</f>
        <v>0</v>
      </c>
      <c r="V98" s="18">
        <f>IFERROR(VLOOKUP(C98,'2022'!A:F,NAT,FALSE), 0)</f>
        <v>0</v>
      </c>
      <c r="W98" s="18">
        <f>IFERROR(VLOOKUP(C98,'2022'!A:F,REG,FALSE), 0)</f>
        <v>0</v>
      </c>
      <c r="X98" s="18">
        <f>IFERROR(VLOOKUP(C98,'2022'!A:F,STUUR,FALSE), 0)</f>
        <v>0</v>
      </c>
      <c r="Y98" s="17">
        <f>IFERROR(VLOOKUP(C98,'2021'!A:F,INT,FALSE), 0)</f>
        <v>0</v>
      </c>
      <c r="Z98" s="18">
        <f>IFERROR(VLOOKUP(C98,'2021'!A:F,NAT,FALSE), 0)</f>
        <v>0</v>
      </c>
      <c r="AA98" s="18">
        <f>IFERROR(VLOOKUP(C98,'2021'!A:F,REG,FALSE), 0)</f>
        <v>0</v>
      </c>
      <c r="AB98" s="18">
        <f>IFERROR(VLOOKUP(C98,'2021'!A:F,STUUR,FALSE), 0)</f>
        <v>0</v>
      </c>
      <c r="AC98" s="17">
        <f>IFERROR(VLOOKUP(C98,'2020'!A:F,INT,FALSE), 0)</f>
        <v>0</v>
      </c>
      <c r="AD98" s="18">
        <f>IFERROR(VLOOKUP(C98,'2020'!A:F,NAT,FALSE), 0)</f>
        <v>0</v>
      </c>
      <c r="AE98" s="18">
        <f>IFERROR(VLOOKUP(C98,'2020'!A:F,REG,FALSE), 0)</f>
        <v>0</v>
      </c>
      <c r="AF98" s="18">
        <f>IFERROR(VLOOKUP(C98,'2020'!A:F,STUUR,FALSE), 0)</f>
        <v>0</v>
      </c>
      <c r="AG98" s="17">
        <f>IFERROR(VLOOKUP(C98,'2019'!A:F,INT,FALSE), 0)</f>
        <v>0</v>
      </c>
      <c r="AH98" s="18">
        <f>IFERROR(VLOOKUP(C98,'2019'!A:F,NAT,FALSE), 0)</f>
        <v>0</v>
      </c>
      <c r="AI98" s="18">
        <f>IFERROR(VLOOKUP(C98,'2019'!A:F,REG,FALSE), 0)</f>
        <v>0</v>
      </c>
      <c r="AJ98" s="18">
        <f>IFERROR(VLOOKUP(C98,'2019'!A:F,STUUR,FALSE), 0)</f>
        <v>0</v>
      </c>
      <c r="AK98" s="17">
        <f>IFERROR(VLOOKUP(C98,'2018'!A:F,INT,FALSE), 0)</f>
        <v>0</v>
      </c>
      <c r="AL98" s="18">
        <f>IFERROR(VLOOKUP(C98,'2018'!A:F,NAT,FALSE), 0)</f>
        <v>0</v>
      </c>
      <c r="AM98" s="18">
        <f>IFERROR(VLOOKUP(C98,'2018'!A:F,REG,FALSE), 0)</f>
        <v>0</v>
      </c>
      <c r="AN98" s="19">
        <f>IFERROR(VLOOKUP(C98,'2018'!A:F,STUUR,FALSE), 0)</f>
        <v>0</v>
      </c>
      <c r="AO98" s="18">
        <f>IFERROR(VLOOKUP(C98,'2017'!A:F,INT,FALSE), 0)</f>
        <v>0</v>
      </c>
      <c r="AP98" s="18">
        <f>IFERROR(VLOOKUP(C98,'2017'!A:F,NAT,FALSE), 0)</f>
        <v>0</v>
      </c>
      <c r="AQ98" s="18">
        <f>IFERROR(VLOOKUP(C98,'2017'!A:F,REG,FALSE), 0)</f>
        <v>0</v>
      </c>
      <c r="AR98" s="19">
        <f>IFERROR(VLOOKUP(C98,'2017'!A:F,STUUR,FALSE), 0)</f>
        <v>0</v>
      </c>
      <c r="AS98" s="18">
        <f>IFERROR(VLOOKUP(C98,'2016'!A:F,INT,FALSE), 0)</f>
        <v>0</v>
      </c>
      <c r="AT98" s="18">
        <f>IFERROR(VLOOKUP(C98,'2016'!A:F,NAT,FALSE), 0)</f>
        <v>0</v>
      </c>
      <c r="AU98" s="18">
        <f>IFERROR(VLOOKUP(C98,'2016'!A:F,REG,FALSE), 0)</f>
        <v>0</v>
      </c>
      <c r="AV98" s="19">
        <f>IFERROR(VLOOKUP(C98,'2016'!A:F,STUUR,FALSE), 0)</f>
        <v>0</v>
      </c>
      <c r="AW98" s="18">
        <f>IFERROR(VLOOKUP(C98,'2015'!A:F,INT,FALSE), 0)</f>
        <v>0</v>
      </c>
      <c r="AX98" s="18">
        <f>IFERROR(VLOOKUP(C98,'2015'!A:F,NAT,FALSE), 0)</f>
        <v>0</v>
      </c>
      <c r="AY98" s="18">
        <f>IFERROR(VLOOKUP(C98,'2015'!A:F,REG,FALSE), 0)</f>
        <v>0</v>
      </c>
      <c r="AZ98" s="19">
        <f>IFERROR(VLOOKUP(C98,'2015'!A:F,STUUR,FALSE), 0)</f>
        <v>0</v>
      </c>
      <c r="BA98" s="18">
        <f>IFERROR(VLOOKUP(C98,'2014'!A:F,INT,FALSE), 0)</f>
        <v>0</v>
      </c>
      <c r="BB98" s="18">
        <f>IFERROR(VLOOKUP(C98,'2014'!A:F,NAT,FALSE), 0)</f>
        <v>0</v>
      </c>
      <c r="BC98" s="18">
        <f>IFERROR(VLOOKUP(C98,'2014'!A:F,REG,FALSE), 0)</f>
        <v>0</v>
      </c>
      <c r="BD98" s="19">
        <f>IFERROR(VLOOKUP(C98,'2014'!A:F,STUUR,FALSE), 0)</f>
        <v>0</v>
      </c>
      <c r="BE98" s="13">
        <f>IFERROR(VLOOKUP(C98,'2013'!A:F,INT,FALSE), 0)</f>
        <v>0</v>
      </c>
      <c r="BF98" s="13">
        <f>IFERROR(VLOOKUP(C98,'2013'!A:F,NAT,FALSE), 0)</f>
        <v>0</v>
      </c>
      <c r="BG98" s="13">
        <f>IFERROR(VLOOKUP(C98,'2013'!A:F,REG,FALSE), 0)</f>
        <v>0</v>
      </c>
      <c r="BH98" s="13">
        <f>IFERROR(VLOOKUP(C98,'2013'!A:F,STUUR,FALSE), 0)</f>
        <v>0</v>
      </c>
      <c r="BI98" s="20">
        <f>IFERROR(VLOOKUP(C98,'2012'!A:F,INT,FALSE), 0)</f>
        <v>0</v>
      </c>
      <c r="BJ98" s="13">
        <f>IFERROR(VLOOKUP(C98,'2012'!A:F,NAT,FALSE), 0)</f>
        <v>0</v>
      </c>
      <c r="BK98" s="13">
        <f>IFERROR(VLOOKUP(C98,'2012'!A:F,REG,FALSE), 0)</f>
        <v>0</v>
      </c>
      <c r="BL98" s="13">
        <f>IFERROR(VLOOKUP(C98,'2012'!A:F,STUUR,FALSE), 0)</f>
        <v>2</v>
      </c>
      <c r="BM98" s="20">
        <f>IFERROR(VLOOKUP(C98,'2011'!A:F,INT,FALSE), 0)</f>
        <v>0</v>
      </c>
      <c r="BN98" s="13">
        <f>IFERROR(VLOOKUP(C98,'2011'!A:F,NAT,FALSE), 0)</f>
        <v>0</v>
      </c>
      <c r="BO98" s="13">
        <f>IFERROR(VLOOKUP(C98,'2011'!A:F,REG,FALSE), 0)</f>
        <v>0</v>
      </c>
      <c r="BP98" s="13">
        <f>IFERROR(VLOOKUP(C98,'2011'!A:F,STUUR,FALSE), 0)</f>
        <v>1</v>
      </c>
      <c r="BQ98" s="20">
        <f>IFERROR(VLOOKUP(C98,'2010'!A:F,INT,FALSE), 0)</f>
        <v>0</v>
      </c>
      <c r="BR98" s="13">
        <f>IFERROR(VLOOKUP(C98,'2010'!A:F,NAT,FALSE), 0)</f>
        <v>0</v>
      </c>
      <c r="BS98" s="13">
        <f>IFERROR(VLOOKUP(C98,'2010'!A:F,REG,FALSE), 0)</f>
        <v>0</v>
      </c>
      <c r="BT98" s="13">
        <f>IFERROR(VLOOKUP(C98,'2010'!A:F,STUUR,FALSE), 0)</f>
        <v>0</v>
      </c>
      <c r="BU98" s="20">
        <f>IFERROR(VLOOKUP(C98,'2009'!A:F,INT,FALSE), 0)</f>
        <v>0</v>
      </c>
      <c r="BV98" s="13">
        <f>IFERROR(VLOOKUP(C98,'2009'!A:F,NAT,FALSE), 0)</f>
        <v>0</v>
      </c>
      <c r="BW98" s="13">
        <f>IFERROR(VLOOKUP(C98,'2009'!A:F,REG,FALSE), 0)</f>
        <v>0</v>
      </c>
      <c r="BX98" s="13">
        <f>IFERROR(VLOOKUP(C98,'2009'!A:F,STUUR,FALSE), 0)</f>
        <v>0</v>
      </c>
      <c r="BY98" s="20">
        <f>IFERROR(VLOOKUP(C98,'2006'!A:F,INT,FALSE), 0)</f>
        <v>0</v>
      </c>
      <c r="BZ98" s="13">
        <f>IFERROR(VLOOKUP(C98,'2006'!A:F,NAT,FALSE), 0)</f>
        <v>0</v>
      </c>
      <c r="CA98" s="13">
        <f>IFERROR(VLOOKUP(C98,'2006'!A:F,REG,FALSE), 0)</f>
        <v>0</v>
      </c>
      <c r="CB98" s="13">
        <f>IFERROR(VLOOKUP(C98,'2006'!A:F,STUUR,FALSE), 0)</f>
        <v>0</v>
      </c>
      <c r="CC98" s="20">
        <f>IFERROR(VLOOKUP(C98,'2005'!A:F,INT,FALSE), 0)</f>
        <v>0</v>
      </c>
      <c r="CD98" s="13">
        <f>IFERROR(VLOOKUP(C98,'2005'!A:F,NAT,FALSE), 0)</f>
        <v>0</v>
      </c>
      <c r="CE98" s="13">
        <f>IFERROR(VLOOKUP(C98,'2005'!A:F,REG,FALSE), 0)</f>
        <v>0</v>
      </c>
      <c r="CF98" s="13">
        <f>IFERROR(VLOOKUP(C98,'2005'!A:F,STUUR,FALSE), 0)</f>
        <v>0</v>
      </c>
      <c r="CG98" s="20">
        <f>IFERROR(VLOOKUP(C98,'2004'!A:F,INT,FALSE), 0)</f>
        <v>0</v>
      </c>
      <c r="CH98" s="13">
        <f>IFERROR(VLOOKUP(C98,'2004'!A:F,NAT,FALSE), 0)</f>
        <v>0</v>
      </c>
      <c r="CI98" s="13">
        <f>IFERROR(VLOOKUP(C98,'2004'!A:F,REG,FALSE), 0)</f>
        <v>0</v>
      </c>
      <c r="CJ98" s="13">
        <f>IFERROR(VLOOKUP(C98,'2004'!A:F,STUUR,FALSE), 0)</f>
        <v>0</v>
      </c>
      <c r="CK98" s="20">
        <f>IFERROR(VLOOKUP(C98,'2001'!A:F,INT,FALSE), 0)</f>
        <v>0</v>
      </c>
      <c r="CL98" s="13">
        <f>IFERROR(VLOOKUP(C98,'2001'!A:F,NAT,FALSE), 0)</f>
        <v>0</v>
      </c>
      <c r="CM98" s="13">
        <f>IFERROR(VLOOKUP(C98,'2001'!A:F,REG,FALSE), 0)</f>
        <v>0</v>
      </c>
      <c r="CN98" s="13">
        <f>IFERROR(VLOOKUP(C98,'2001'!A:F,STUUR,FALSE), 0)</f>
        <v>0</v>
      </c>
    </row>
    <row r="99" spans="1:92" ht="13" customHeight="1" x14ac:dyDescent="0.55000000000000004">
      <c r="A99" s="13">
        <f t="shared" ref="A99:A130" si="21">(E99*4)+(F99*3)+(G99*2)+(H99*1)</f>
        <v>2</v>
      </c>
      <c r="B99" s="13">
        <f t="shared" ref="B99:B130" si="22">RANK(A99,A:A)</f>
        <v>97</v>
      </c>
      <c r="C99" s="16" t="s">
        <v>341</v>
      </c>
      <c r="D99" s="15">
        <f t="shared" ref="D99:D130" si="23">SUM(E99:H99)</f>
        <v>1</v>
      </c>
      <c r="E99" s="20">
        <f t="shared" ref="E99:E130" si="24">SUM(I99,M99,Q99,U99,Y99,AC99,AG99,AK99,AO99,AS99,AW99,BA99,BE99,BI99,BM99,BQ99,BU99,BY99,CC99,CG99,CK99)</f>
        <v>0</v>
      </c>
      <c r="F99" s="13">
        <f t="shared" ref="F99:F130" si="25">SUM(J99,N99,R99,V99,Z99,AD99,AH99,AL99,AP99,AT99,AX99,BB99,BF99,BJ99,BN99,BR99,BV99,BZ99,CD99,CH99,CL99)</f>
        <v>0</v>
      </c>
      <c r="G99" s="13">
        <f t="shared" ref="G99:G130" si="26">SUM(K99,O99,S99,W99,AA99,AE99,AI99,AM99,AQ99,AU99,AY99,BC99,BG99,BK99,BO99,BS99,BW99,CA99,CE99,CI99,CM99)</f>
        <v>1</v>
      </c>
      <c r="H99" s="50">
        <f t="shared" ref="H99:H130" si="27">SUM(L99,P99,T99,X99,AB99,AF99,AJ99,AN99,AR99,AV99,AZ99,BD99,BH99,BL99,BP99,BT99,BX99,CB99,CF99,CJ99,CN99)</f>
        <v>0</v>
      </c>
      <c r="I99" s="18">
        <f>IFERROR(VLOOKUP(C99,'2025'!A:F,INT,FALSE), 0)</f>
        <v>0</v>
      </c>
      <c r="J99" s="18">
        <f>IFERROR(VLOOKUP(C99,'2025'!A:F,NAT,FALSE), 0)</f>
        <v>0</v>
      </c>
      <c r="K99" s="18">
        <f>IFERROR(VLOOKUP(C99,'2025'!A:F,REG,FALSE), 0)</f>
        <v>0</v>
      </c>
      <c r="L99" s="19">
        <f>IFERROR(VLOOKUP(C99,'2025'!A:F,STUUR,FALSE), 0)</f>
        <v>0</v>
      </c>
      <c r="M99" s="18">
        <f>IFERROR(VLOOKUP(C99,'2024'!A:F,INT,FALSE), 0)</f>
        <v>0</v>
      </c>
      <c r="N99" s="18">
        <f>IFERROR(VLOOKUP(C99,'2024'!A:F,NAT,FALSE), 0)</f>
        <v>0</v>
      </c>
      <c r="O99" s="18">
        <f>IFERROR(VLOOKUP(C99,'2024'!A:F,REG,FALSE), 0)</f>
        <v>1</v>
      </c>
      <c r="P99" s="19">
        <f>IFERROR(VLOOKUP(C99,'2024'!A:F,STUUR,FALSE), 0)</f>
        <v>0</v>
      </c>
      <c r="Q99" s="18">
        <f>IFERROR(VLOOKUP(C99,'2023'!A:F,INT,FALSE), 0)</f>
        <v>0</v>
      </c>
      <c r="R99" s="18">
        <f>IFERROR(VLOOKUP(C99,'2023'!A:F,NAT,FALSE), 0)</f>
        <v>0</v>
      </c>
      <c r="S99" s="18">
        <f>IFERROR(VLOOKUP(C99,'2023'!A:F,REG,FALSE), 0)</f>
        <v>0</v>
      </c>
      <c r="T99" s="19">
        <f>IFERROR(VLOOKUP(C99,'2023'!A:F,STUUR,FALSE), 0)</f>
        <v>0</v>
      </c>
      <c r="U99" s="17">
        <f>IFERROR(VLOOKUP(C99,'2022'!A:F,INT,FALSE), 0)</f>
        <v>0</v>
      </c>
      <c r="V99" s="18">
        <f>IFERROR(VLOOKUP(C99,'2022'!A:F,NAT,FALSE), 0)</f>
        <v>0</v>
      </c>
      <c r="W99" s="18">
        <f>IFERROR(VLOOKUP(C99,'2022'!A:F,REG,FALSE), 0)</f>
        <v>0</v>
      </c>
      <c r="X99" s="18">
        <f>IFERROR(VLOOKUP(C99,'2022'!A:F,STUUR,FALSE), 0)</f>
        <v>0</v>
      </c>
      <c r="Y99" s="17">
        <f>IFERROR(VLOOKUP(C99,'2021'!A:F,INT,FALSE), 0)</f>
        <v>0</v>
      </c>
      <c r="Z99" s="18">
        <f>IFERROR(VLOOKUP(C99,'2021'!A:F,NAT,FALSE), 0)</f>
        <v>0</v>
      </c>
      <c r="AA99" s="18">
        <f>IFERROR(VLOOKUP(C99,'2021'!A:F,REG,FALSE), 0)</f>
        <v>0</v>
      </c>
      <c r="AB99" s="18">
        <f>IFERROR(VLOOKUP(C99,'2021'!A:F,STUUR,FALSE), 0)</f>
        <v>0</v>
      </c>
      <c r="AC99" s="17">
        <f>IFERROR(VLOOKUP(C99,'2020'!A:F,INT,FALSE), 0)</f>
        <v>0</v>
      </c>
      <c r="AD99" s="18">
        <f>IFERROR(VLOOKUP(C99,'2020'!A:F,NAT,FALSE), 0)</f>
        <v>0</v>
      </c>
      <c r="AE99" s="18">
        <f>IFERROR(VLOOKUP(C99,'2020'!A:F,REG,FALSE), 0)</f>
        <v>0</v>
      </c>
      <c r="AF99" s="18">
        <f>IFERROR(VLOOKUP(C99,'2020'!A:F,STUUR,FALSE), 0)</f>
        <v>0</v>
      </c>
      <c r="AG99" s="17">
        <f>IFERROR(VLOOKUP(C99,'2019'!A:F,INT,FALSE), 0)</f>
        <v>0</v>
      </c>
      <c r="AH99" s="18">
        <f>IFERROR(VLOOKUP(C99,'2019'!A:F,NAT,FALSE), 0)</f>
        <v>0</v>
      </c>
      <c r="AI99" s="18">
        <f>IFERROR(VLOOKUP(C99,'2019'!A:F,REG,FALSE), 0)</f>
        <v>0</v>
      </c>
      <c r="AJ99" s="18">
        <f>IFERROR(VLOOKUP(C99,'2019'!A:F,STUUR,FALSE), 0)</f>
        <v>0</v>
      </c>
      <c r="AK99" s="17">
        <f>IFERROR(VLOOKUP(C99,'2018'!A:F,INT,FALSE), 0)</f>
        <v>0</v>
      </c>
      <c r="AL99" s="18">
        <f>IFERROR(VLOOKUP(C99,'2018'!A:F,NAT,FALSE), 0)</f>
        <v>0</v>
      </c>
      <c r="AM99" s="18">
        <f>IFERROR(VLOOKUP(C99,'2018'!A:F,REG,FALSE), 0)</f>
        <v>0</v>
      </c>
      <c r="AN99" s="19">
        <f>IFERROR(VLOOKUP(C99,'2018'!A:F,STUUR,FALSE), 0)</f>
        <v>0</v>
      </c>
      <c r="AO99" s="18">
        <f>IFERROR(VLOOKUP(C99,'2017'!A:F,INT,FALSE), 0)</f>
        <v>0</v>
      </c>
      <c r="AP99" s="18">
        <f>IFERROR(VLOOKUP(C99,'2017'!A:F,NAT,FALSE), 0)</f>
        <v>0</v>
      </c>
      <c r="AQ99" s="18">
        <f>IFERROR(VLOOKUP(C99,'2017'!A:F,REG,FALSE), 0)</f>
        <v>0</v>
      </c>
      <c r="AR99" s="19">
        <f>IFERROR(VLOOKUP(C99,'2017'!A:F,STUUR,FALSE), 0)</f>
        <v>0</v>
      </c>
      <c r="AS99" s="18">
        <f>IFERROR(VLOOKUP(C99,'2016'!A:F,INT,FALSE), 0)</f>
        <v>0</v>
      </c>
      <c r="AT99" s="18">
        <f>IFERROR(VLOOKUP(C99,'2016'!A:F,NAT,FALSE), 0)</f>
        <v>0</v>
      </c>
      <c r="AU99" s="18">
        <f>IFERROR(VLOOKUP(C99,'2016'!A:F,REG,FALSE), 0)</f>
        <v>0</v>
      </c>
      <c r="AV99" s="19">
        <f>IFERROR(VLOOKUP(C99,'2016'!A:F,STUUR,FALSE), 0)</f>
        <v>0</v>
      </c>
      <c r="AW99" s="18">
        <f>IFERROR(VLOOKUP(C99,'2015'!A:F,INT,FALSE), 0)</f>
        <v>0</v>
      </c>
      <c r="AX99" s="18">
        <f>IFERROR(VLOOKUP(C99,'2015'!A:F,NAT,FALSE), 0)</f>
        <v>0</v>
      </c>
      <c r="AY99" s="18">
        <f>IFERROR(VLOOKUP(C99,'2015'!A:F,REG,FALSE), 0)</f>
        <v>0</v>
      </c>
      <c r="AZ99" s="19">
        <f>IFERROR(VLOOKUP(C99,'2015'!A:F,STUUR,FALSE), 0)</f>
        <v>0</v>
      </c>
      <c r="BA99" s="18">
        <f>IFERROR(VLOOKUP(C99,'2014'!A:F,INT,FALSE), 0)</f>
        <v>0</v>
      </c>
      <c r="BB99" s="18">
        <f>IFERROR(VLOOKUP(C99,'2014'!A:F,NAT,FALSE), 0)</f>
        <v>0</v>
      </c>
      <c r="BC99" s="18">
        <f>IFERROR(VLOOKUP(C99,'2014'!A:F,REG,FALSE), 0)</f>
        <v>0</v>
      </c>
      <c r="BD99" s="19">
        <f>IFERROR(VLOOKUP(C99,'2014'!A:F,STUUR,FALSE), 0)</f>
        <v>0</v>
      </c>
      <c r="BE99" s="13">
        <f>IFERROR(VLOOKUP(C99,'2013'!A:F,INT,FALSE), 0)</f>
        <v>0</v>
      </c>
      <c r="BF99" s="13">
        <f>IFERROR(VLOOKUP(C99,'2013'!A:F,NAT,FALSE), 0)</f>
        <v>0</v>
      </c>
      <c r="BG99" s="13">
        <f>IFERROR(VLOOKUP(C99,'2013'!A:F,REG,FALSE), 0)</f>
        <v>0</v>
      </c>
      <c r="BH99" s="13">
        <f>IFERROR(VLOOKUP(C99,'2013'!A:F,STUUR,FALSE), 0)</f>
        <v>0</v>
      </c>
      <c r="BI99" s="20">
        <f>IFERROR(VLOOKUP(C99,'2012'!A:F,INT,FALSE), 0)</f>
        <v>0</v>
      </c>
      <c r="BJ99" s="13">
        <f>IFERROR(VLOOKUP(C99,'2012'!A:F,NAT,FALSE), 0)</f>
        <v>0</v>
      </c>
      <c r="BK99" s="13">
        <f>IFERROR(VLOOKUP(C99,'2012'!A:F,REG,FALSE), 0)</f>
        <v>0</v>
      </c>
      <c r="BL99" s="13">
        <f>IFERROR(VLOOKUP(C99,'2012'!A:F,STUUR,FALSE), 0)</f>
        <v>0</v>
      </c>
      <c r="BM99" s="20">
        <f>IFERROR(VLOOKUP(C99,'2011'!A:F,INT,FALSE), 0)</f>
        <v>0</v>
      </c>
      <c r="BN99" s="13">
        <f>IFERROR(VLOOKUP(C99,'2011'!A:F,NAT,FALSE), 0)</f>
        <v>0</v>
      </c>
      <c r="BO99" s="13">
        <f>IFERROR(VLOOKUP(C99,'2011'!A:F,REG,FALSE), 0)</f>
        <v>0</v>
      </c>
      <c r="BP99" s="13">
        <f>IFERROR(VLOOKUP(C99,'2011'!A:F,STUUR,FALSE), 0)</f>
        <v>0</v>
      </c>
      <c r="BQ99" s="20">
        <f>IFERROR(VLOOKUP(C99,'2010'!A:F,INT,FALSE), 0)</f>
        <v>0</v>
      </c>
      <c r="BR99" s="13">
        <f>IFERROR(VLOOKUP(C99,'2010'!A:F,NAT,FALSE), 0)</f>
        <v>0</v>
      </c>
      <c r="BS99" s="13">
        <f>IFERROR(VLOOKUP(C99,'2010'!A:F,REG,FALSE), 0)</f>
        <v>0</v>
      </c>
      <c r="BT99" s="13">
        <f>IFERROR(VLOOKUP(C99,'2010'!A:F,STUUR,FALSE), 0)</f>
        <v>0</v>
      </c>
      <c r="BU99" s="20">
        <f>IFERROR(VLOOKUP(C99,'2009'!A:F,INT,FALSE), 0)</f>
        <v>0</v>
      </c>
      <c r="BV99" s="13">
        <f>IFERROR(VLOOKUP(C99,'2009'!A:F,NAT,FALSE), 0)</f>
        <v>0</v>
      </c>
      <c r="BW99" s="13">
        <f>IFERROR(VLOOKUP(C99,'2009'!A:F,REG,FALSE), 0)</f>
        <v>0</v>
      </c>
      <c r="BX99" s="13">
        <f>IFERROR(VLOOKUP(C99,'2009'!A:F,STUUR,FALSE), 0)</f>
        <v>0</v>
      </c>
      <c r="BY99" s="20">
        <f>IFERROR(VLOOKUP(C99,'2006'!A:F,INT,FALSE), 0)</f>
        <v>0</v>
      </c>
      <c r="BZ99" s="13">
        <f>IFERROR(VLOOKUP(C99,'2006'!A:F,NAT,FALSE), 0)</f>
        <v>0</v>
      </c>
      <c r="CA99" s="13">
        <f>IFERROR(VLOOKUP(C99,'2006'!A:F,REG,FALSE), 0)</f>
        <v>0</v>
      </c>
      <c r="CB99" s="13">
        <f>IFERROR(VLOOKUP(C99,'2006'!A:F,STUUR,FALSE), 0)</f>
        <v>0</v>
      </c>
      <c r="CC99" s="20">
        <f>IFERROR(VLOOKUP(C99,'2005'!A:F,INT,FALSE), 0)</f>
        <v>0</v>
      </c>
      <c r="CD99" s="13">
        <f>IFERROR(VLOOKUP(C99,'2005'!A:F,NAT,FALSE), 0)</f>
        <v>0</v>
      </c>
      <c r="CE99" s="13">
        <f>IFERROR(VLOOKUP(C99,'2005'!A:F,REG,FALSE), 0)</f>
        <v>0</v>
      </c>
      <c r="CF99" s="13">
        <f>IFERROR(VLOOKUP(C99,'2005'!A:F,STUUR,FALSE), 0)</f>
        <v>0</v>
      </c>
      <c r="CG99" s="20">
        <f>IFERROR(VLOOKUP(C99,'2004'!A:F,INT,FALSE), 0)</f>
        <v>0</v>
      </c>
      <c r="CH99" s="13">
        <f>IFERROR(VLOOKUP(C99,'2004'!A:F,NAT,FALSE), 0)</f>
        <v>0</v>
      </c>
      <c r="CI99" s="13">
        <f>IFERROR(VLOOKUP(C99,'2004'!A:F,REG,FALSE), 0)</f>
        <v>0</v>
      </c>
      <c r="CJ99" s="13">
        <f>IFERROR(VLOOKUP(C99,'2004'!A:F,STUUR,FALSE), 0)</f>
        <v>0</v>
      </c>
      <c r="CK99" s="20">
        <f>IFERROR(VLOOKUP(C99,'2001'!A:F,INT,FALSE), 0)</f>
        <v>0</v>
      </c>
      <c r="CL99" s="13">
        <f>IFERROR(VLOOKUP(C99,'2001'!A:F,NAT,FALSE), 0)</f>
        <v>0</v>
      </c>
      <c r="CM99" s="13">
        <f>IFERROR(VLOOKUP(C99,'2001'!A:F,REG,FALSE), 0)</f>
        <v>0</v>
      </c>
      <c r="CN99" s="13">
        <f>IFERROR(VLOOKUP(C99,'2001'!A:F,STUUR,FALSE), 0)</f>
        <v>0</v>
      </c>
    </row>
    <row r="100" spans="1:92" ht="13" customHeight="1" x14ac:dyDescent="0.55000000000000004">
      <c r="A100" s="13">
        <f t="shared" si="21"/>
        <v>2</v>
      </c>
      <c r="B100" s="13">
        <f t="shared" si="22"/>
        <v>97</v>
      </c>
      <c r="C100" s="16" t="s">
        <v>330</v>
      </c>
      <c r="D100" s="15">
        <f t="shared" si="23"/>
        <v>1</v>
      </c>
      <c r="E100" s="20">
        <f t="shared" si="24"/>
        <v>0</v>
      </c>
      <c r="F100" s="13">
        <f t="shared" si="25"/>
        <v>0</v>
      </c>
      <c r="G100" s="13">
        <f t="shared" si="26"/>
        <v>1</v>
      </c>
      <c r="H100" s="50">
        <f t="shared" si="27"/>
        <v>0</v>
      </c>
      <c r="I100" s="18">
        <f>IFERROR(VLOOKUP(C100,'2025'!A:F,INT,FALSE), 0)</f>
        <v>0</v>
      </c>
      <c r="J100" s="18">
        <f>IFERROR(VLOOKUP(C100,'2025'!A:F,NAT,FALSE), 0)</f>
        <v>0</v>
      </c>
      <c r="K100" s="18">
        <f>IFERROR(VLOOKUP(C100,'2025'!A:F,REG,FALSE), 0)</f>
        <v>0</v>
      </c>
      <c r="L100" s="19">
        <f>IFERROR(VLOOKUP(C100,'2025'!A:F,STUUR,FALSE), 0)</f>
        <v>0</v>
      </c>
      <c r="M100" s="18">
        <f>IFERROR(VLOOKUP(C100,'2024'!A:F,INT,FALSE), 0)</f>
        <v>0</v>
      </c>
      <c r="N100" s="18">
        <f>IFERROR(VLOOKUP(C100,'2024'!A:F,NAT,FALSE), 0)</f>
        <v>0</v>
      </c>
      <c r="O100" s="18">
        <f>IFERROR(VLOOKUP(C100,'2024'!A:F,REG,FALSE), 0)</f>
        <v>1</v>
      </c>
      <c r="P100" s="19">
        <f>IFERROR(VLOOKUP(C100,'2024'!A:F,STUUR,FALSE), 0)</f>
        <v>0</v>
      </c>
      <c r="Q100" s="18">
        <f>IFERROR(VLOOKUP(C100,'2023'!A:F,INT,FALSE), 0)</f>
        <v>0</v>
      </c>
      <c r="R100" s="18">
        <f>IFERROR(VLOOKUP(C100,'2023'!A:F,NAT,FALSE), 0)</f>
        <v>0</v>
      </c>
      <c r="S100" s="18">
        <f>IFERROR(VLOOKUP(C100,'2023'!A:F,REG,FALSE), 0)</f>
        <v>0</v>
      </c>
      <c r="T100" s="19">
        <f>IFERROR(VLOOKUP(C100,'2023'!A:F,STUUR,FALSE), 0)</f>
        <v>0</v>
      </c>
      <c r="U100" s="17">
        <f>IFERROR(VLOOKUP(C100,'2022'!A:F,INT,FALSE), 0)</f>
        <v>0</v>
      </c>
      <c r="V100" s="18">
        <f>IFERROR(VLOOKUP(C100,'2022'!A:F,NAT,FALSE), 0)</f>
        <v>0</v>
      </c>
      <c r="W100" s="18">
        <f>IFERROR(VLOOKUP(C100,'2022'!A:F,REG,FALSE), 0)</f>
        <v>0</v>
      </c>
      <c r="X100" s="18">
        <f>IFERROR(VLOOKUP(C100,'2022'!A:F,STUUR,FALSE), 0)</f>
        <v>0</v>
      </c>
      <c r="Y100" s="17">
        <f>IFERROR(VLOOKUP(C100,'2021'!A:F,INT,FALSE), 0)</f>
        <v>0</v>
      </c>
      <c r="Z100" s="18">
        <f>IFERROR(VLOOKUP(C100,'2021'!A:F,NAT,FALSE), 0)</f>
        <v>0</v>
      </c>
      <c r="AA100" s="18">
        <f>IFERROR(VLOOKUP(C100,'2021'!A:F,REG,FALSE), 0)</f>
        <v>0</v>
      </c>
      <c r="AB100" s="18">
        <f>IFERROR(VLOOKUP(C100,'2021'!A:F,STUUR,FALSE), 0)</f>
        <v>0</v>
      </c>
      <c r="AC100" s="17">
        <f>IFERROR(VLOOKUP(C100,'2020'!A:F,INT,FALSE), 0)</f>
        <v>0</v>
      </c>
      <c r="AD100" s="18">
        <f>IFERROR(VLOOKUP(C100,'2020'!A:F,NAT,FALSE), 0)</f>
        <v>0</v>
      </c>
      <c r="AE100" s="18">
        <f>IFERROR(VLOOKUP(C100,'2020'!A:F,REG,FALSE), 0)</f>
        <v>0</v>
      </c>
      <c r="AF100" s="18">
        <f>IFERROR(VLOOKUP(C100,'2020'!A:F,STUUR,FALSE), 0)</f>
        <v>0</v>
      </c>
      <c r="AG100" s="17">
        <f>IFERROR(VLOOKUP(C100,'2019'!A:F,INT,FALSE), 0)</f>
        <v>0</v>
      </c>
      <c r="AH100" s="18">
        <f>IFERROR(VLOOKUP(C100,'2019'!A:F,NAT,FALSE), 0)</f>
        <v>0</v>
      </c>
      <c r="AI100" s="18">
        <f>IFERROR(VLOOKUP(C100,'2019'!A:F,REG,FALSE), 0)</f>
        <v>0</v>
      </c>
      <c r="AJ100" s="18">
        <f>IFERROR(VLOOKUP(C100,'2019'!A:F,STUUR,FALSE), 0)</f>
        <v>0</v>
      </c>
      <c r="AK100" s="17">
        <f>IFERROR(VLOOKUP(C100,'2018'!A:F,INT,FALSE), 0)</f>
        <v>0</v>
      </c>
      <c r="AL100" s="18">
        <f>IFERROR(VLOOKUP(C100,'2018'!A:F,NAT,FALSE), 0)</f>
        <v>0</v>
      </c>
      <c r="AM100" s="18">
        <f>IFERROR(VLOOKUP(C100,'2018'!A:F,REG,FALSE), 0)</f>
        <v>0</v>
      </c>
      <c r="AN100" s="19">
        <f>IFERROR(VLOOKUP(C100,'2018'!A:F,STUUR,FALSE), 0)</f>
        <v>0</v>
      </c>
      <c r="AO100" s="18">
        <f>IFERROR(VLOOKUP(C100,'2017'!A:F,INT,FALSE), 0)</f>
        <v>0</v>
      </c>
      <c r="AP100" s="18">
        <f>IFERROR(VLOOKUP(C100,'2017'!A:F,NAT,FALSE), 0)</f>
        <v>0</v>
      </c>
      <c r="AQ100" s="18">
        <f>IFERROR(VLOOKUP(C100,'2017'!A:F,REG,FALSE), 0)</f>
        <v>0</v>
      </c>
      <c r="AR100" s="19">
        <f>IFERROR(VLOOKUP(C100,'2017'!A:F,STUUR,FALSE), 0)</f>
        <v>0</v>
      </c>
      <c r="AS100" s="18">
        <f>IFERROR(VLOOKUP(C100,'2016'!A:F,INT,FALSE), 0)</f>
        <v>0</v>
      </c>
      <c r="AT100" s="18">
        <f>IFERROR(VLOOKUP(C100,'2016'!A:F,NAT,FALSE), 0)</f>
        <v>0</v>
      </c>
      <c r="AU100" s="18">
        <f>IFERROR(VLOOKUP(C100,'2016'!A:F,REG,FALSE), 0)</f>
        <v>0</v>
      </c>
      <c r="AV100" s="19">
        <f>IFERROR(VLOOKUP(C100,'2016'!A:F,STUUR,FALSE), 0)</f>
        <v>0</v>
      </c>
      <c r="AW100" s="18">
        <f>IFERROR(VLOOKUP(C100,'2015'!A:F,INT,FALSE), 0)</f>
        <v>0</v>
      </c>
      <c r="AX100" s="18">
        <f>IFERROR(VLOOKUP(C100,'2015'!A:F,NAT,FALSE), 0)</f>
        <v>0</v>
      </c>
      <c r="AY100" s="18">
        <f>IFERROR(VLOOKUP(C100,'2015'!A:F,REG,FALSE), 0)</f>
        <v>0</v>
      </c>
      <c r="AZ100" s="19">
        <f>IFERROR(VLOOKUP(C100,'2015'!A:F,STUUR,FALSE), 0)</f>
        <v>0</v>
      </c>
      <c r="BA100" s="18">
        <f>IFERROR(VLOOKUP(C100,'2014'!A:F,INT,FALSE), 0)</f>
        <v>0</v>
      </c>
      <c r="BB100" s="18">
        <f>IFERROR(VLOOKUP(C100,'2014'!A:F,NAT,FALSE), 0)</f>
        <v>0</v>
      </c>
      <c r="BC100" s="18">
        <f>IFERROR(VLOOKUP(C100,'2014'!A:F,REG,FALSE), 0)</f>
        <v>0</v>
      </c>
      <c r="BD100" s="19">
        <f>IFERROR(VLOOKUP(C100,'2014'!A:F,STUUR,FALSE), 0)</f>
        <v>0</v>
      </c>
      <c r="BE100" s="13">
        <f>IFERROR(VLOOKUP(C100,'2013'!A:F,INT,FALSE), 0)</f>
        <v>0</v>
      </c>
      <c r="BF100" s="13">
        <f>IFERROR(VLOOKUP(C100,'2013'!A:F,NAT,FALSE), 0)</f>
        <v>0</v>
      </c>
      <c r="BG100" s="13">
        <f>IFERROR(VLOOKUP(C100,'2013'!A:F,REG,FALSE), 0)</f>
        <v>0</v>
      </c>
      <c r="BH100" s="13">
        <f>IFERROR(VLOOKUP(C100,'2013'!A:F,STUUR,FALSE), 0)</f>
        <v>0</v>
      </c>
      <c r="BI100" s="20">
        <f>IFERROR(VLOOKUP(C100,'2012'!A:F,INT,FALSE), 0)</f>
        <v>0</v>
      </c>
      <c r="BJ100" s="13">
        <f>IFERROR(VLOOKUP(C100,'2012'!A:F,NAT,FALSE), 0)</f>
        <v>0</v>
      </c>
      <c r="BK100" s="13">
        <f>IFERROR(VLOOKUP(C100,'2012'!A:F,REG,FALSE), 0)</f>
        <v>0</v>
      </c>
      <c r="BL100" s="13">
        <f>IFERROR(VLOOKUP(C100,'2012'!A:F,STUUR,FALSE), 0)</f>
        <v>0</v>
      </c>
      <c r="BM100" s="20">
        <f>IFERROR(VLOOKUP(C100,'2011'!A:F,INT,FALSE), 0)</f>
        <v>0</v>
      </c>
      <c r="BN100" s="13">
        <f>IFERROR(VLOOKUP(C100,'2011'!A:F,NAT,FALSE), 0)</f>
        <v>0</v>
      </c>
      <c r="BO100" s="13">
        <f>IFERROR(VLOOKUP(C100,'2011'!A:F,REG,FALSE), 0)</f>
        <v>0</v>
      </c>
      <c r="BP100" s="13">
        <f>IFERROR(VLOOKUP(C100,'2011'!A:F,STUUR,FALSE), 0)</f>
        <v>0</v>
      </c>
      <c r="BQ100" s="20">
        <f>IFERROR(VLOOKUP(C100,'2010'!A:F,INT,FALSE), 0)</f>
        <v>0</v>
      </c>
      <c r="BR100" s="13">
        <f>IFERROR(VLOOKUP(C100,'2010'!A:F,NAT,FALSE), 0)</f>
        <v>0</v>
      </c>
      <c r="BS100" s="13">
        <f>IFERROR(VLOOKUP(C100,'2010'!A:F,REG,FALSE), 0)</f>
        <v>0</v>
      </c>
      <c r="BT100" s="13">
        <f>IFERROR(VLOOKUP(C100,'2010'!A:F,STUUR,FALSE), 0)</f>
        <v>0</v>
      </c>
      <c r="BU100" s="20">
        <f>IFERROR(VLOOKUP(C100,'2009'!A:F,INT,FALSE), 0)</f>
        <v>0</v>
      </c>
      <c r="BV100" s="13">
        <f>IFERROR(VLOOKUP(C100,'2009'!A:F,NAT,FALSE), 0)</f>
        <v>0</v>
      </c>
      <c r="BW100" s="13">
        <f>IFERROR(VLOOKUP(C100,'2009'!A:F,REG,FALSE), 0)</f>
        <v>0</v>
      </c>
      <c r="BX100" s="13">
        <f>IFERROR(VLOOKUP(C100,'2009'!A:F,STUUR,FALSE), 0)</f>
        <v>0</v>
      </c>
      <c r="BY100" s="20">
        <f>IFERROR(VLOOKUP(C100,'2006'!A:F,INT,FALSE), 0)</f>
        <v>0</v>
      </c>
      <c r="BZ100" s="13">
        <f>IFERROR(VLOOKUP(C100,'2006'!A:F,NAT,FALSE), 0)</f>
        <v>0</v>
      </c>
      <c r="CA100" s="13">
        <f>IFERROR(VLOOKUP(C100,'2006'!A:F,REG,FALSE), 0)</f>
        <v>0</v>
      </c>
      <c r="CB100" s="13">
        <f>IFERROR(VLOOKUP(C100,'2006'!A:F,STUUR,FALSE), 0)</f>
        <v>0</v>
      </c>
      <c r="CC100" s="20">
        <f>IFERROR(VLOOKUP(C100,'2005'!A:F,INT,FALSE), 0)</f>
        <v>0</v>
      </c>
      <c r="CD100" s="13">
        <f>IFERROR(VLOOKUP(C100,'2005'!A:F,NAT,FALSE), 0)</f>
        <v>0</v>
      </c>
      <c r="CE100" s="13">
        <f>IFERROR(VLOOKUP(C100,'2005'!A:F,REG,FALSE), 0)</f>
        <v>0</v>
      </c>
      <c r="CF100" s="13">
        <f>IFERROR(VLOOKUP(C100,'2005'!A:F,STUUR,FALSE), 0)</f>
        <v>0</v>
      </c>
      <c r="CG100" s="20">
        <f>IFERROR(VLOOKUP(C100,'2004'!A:F,INT,FALSE), 0)</f>
        <v>0</v>
      </c>
      <c r="CH100" s="13">
        <f>IFERROR(VLOOKUP(C100,'2004'!A:F,NAT,FALSE), 0)</f>
        <v>0</v>
      </c>
      <c r="CI100" s="13">
        <f>IFERROR(VLOOKUP(C100,'2004'!A:F,REG,FALSE), 0)</f>
        <v>0</v>
      </c>
      <c r="CJ100" s="13">
        <f>IFERROR(VLOOKUP(C100,'2004'!A:F,STUUR,FALSE), 0)</f>
        <v>0</v>
      </c>
      <c r="CK100" s="20">
        <f>IFERROR(VLOOKUP(C100,'2001'!A:F,INT,FALSE), 0)</f>
        <v>0</v>
      </c>
      <c r="CL100" s="13">
        <f>IFERROR(VLOOKUP(C100,'2001'!A:F,NAT,FALSE), 0)</f>
        <v>0</v>
      </c>
      <c r="CM100" s="13">
        <f>IFERROR(VLOOKUP(C100,'2001'!A:F,REG,FALSE), 0)</f>
        <v>0</v>
      </c>
      <c r="CN100" s="13">
        <f>IFERROR(VLOOKUP(C100,'2001'!A:F,STUUR,FALSE), 0)</f>
        <v>0</v>
      </c>
    </row>
    <row r="101" spans="1:92" ht="13" customHeight="1" x14ac:dyDescent="0.55000000000000004">
      <c r="A101" s="13">
        <f t="shared" si="21"/>
        <v>2</v>
      </c>
      <c r="B101" s="13">
        <f t="shared" si="22"/>
        <v>97</v>
      </c>
      <c r="C101" s="14" t="s">
        <v>230</v>
      </c>
      <c r="D101" s="15">
        <f t="shared" si="23"/>
        <v>1</v>
      </c>
      <c r="E101" s="20">
        <f t="shared" si="24"/>
        <v>0</v>
      </c>
      <c r="F101" s="13">
        <f t="shared" si="25"/>
        <v>0</v>
      </c>
      <c r="G101" s="13">
        <f t="shared" si="26"/>
        <v>1</v>
      </c>
      <c r="H101" s="50">
        <f t="shared" si="27"/>
        <v>0</v>
      </c>
      <c r="I101" s="18">
        <f>IFERROR(VLOOKUP(C101,'2025'!A:F,INT,FALSE), 0)</f>
        <v>0</v>
      </c>
      <c r="J101" s="18">
        <f>IFERROR(VLOOKUP(C101,'2025'!A:F,NAT,FALSE), 0)</f>
        <v>0</v>
      </c>
      <c r="K101" s="18">
        <f>IFERROR(VLOOKUP(C101,'2025'!A:F,REG,FALSE), 0)</f>
        <v>0</v>
      </c>
      <c r="L101" s="19">
        <f>IFERROR(VLOOKUP(C101,'2025'!A:F,STUUR,FALSE), 0)</f>
        <v>0</v>
      </c>
      <c r="M101" s="18">
        <f>IFERROR(VLOOKUP(C101,'2024'!A:F,INT,FALSE), 0)</f>
        <v>0</v>
      </c>
      <c r="N101" s="18">
        <f>IFERROR(VLOOKUP(C101,'2024'!A:F,NAT,FALSE), 0)</f>
        <v>0</v>
      </c>
      <c r="O101" s="18">
        <f>IFERROR(VLOOKUP(C101,'2024'!A:F,REG,FALSE), 0)</f>
        <v>0</v>
      </c>
      <c r="P101" s="19">
        <f>IFERROR(VLOOKUP(C101,'2024'!A:F,STUUR,FALSE), 0)</f>
        <v>0</v>
      </c>
      <c r="Q101" s="18">
        <f>IFERROR(VLOOKUP(C101,'2023'!A:F,INT,FALSE), 0)</f>
        <v>0</v>
      </c>
      <c r="R101" s="18">
        <f>IFERROR(VLOOKUP(C101,'2023'!A:F,NAT,FALSE), 0)</f>
        <v>0</v>
      </c>
      <c r="S101" s="18">
        <f>IFERROR(VLOOKUP(C101,'2023'!A:F,REG,FALSE), 0)</f>
        <v>0</v>
      </c>
      <c r="T101" s="19">
        <f>IFERROR(VLOOKUP(C101,'2023'!A:F,STUUR,FALSE), 0)</f>
        <v>0</v>
      </c>
      <c r="U101" s="17">
        <f>IFERROR(VLOOKUP(C101,'2022'!A:F,INT,FALSE), 0)</f>
        <v>0</v>
      </c>
      <c r="V101" s="18">
        <f>IFERROR(VLOOKUP(C101,'2022'!A:F,NAT,FALSE), 0)</f>
        <v>0</v>
      </c>
      <c r="W101" s="18">
        <f>IFERROR(VLOOKUP(C101,'2022'!A:F,REG,FALSE), 0)</f>
        <v>0</v>
      </c>
      <c r="X101" s="18">
        <f>IFERROR(VLOOKUP(C101,'2022'!A:F,STUUR,FALSE), 0)</f>
        <v>0</v>
      </c>
      <c r="Y101" s="17">
        <f>IFERROR(VLOOKUP(C101,'2021'!A:F,INT,FALSE), 0)</f>
        <v>0</v>
      </c>
      <c r="Z101" s="18">
        <f>IFERROR(VLOOKUP(C101,'2021'!A:F,NAT,FALSE), 0)</f>
        <v>0</v>
      </c>
      <c r="AA101" s="18">
        <f>IFERROR(VLOOKUP(C101,'2021'!A:F,REG,FALSE), 0)</f>
        <v>0</v>
      </c>
      <c r="AB101" s="18">
        <f>IFERROR(VLOOKUP(C101,'2021'!A:F,STUUR,FALSE), 0)</f>
        <v>0</v>
      </c>
      <c r="AC101" s="17">
        <f>IFERROR(VLOOKUP(C101,'2020'!A:F,INT,FALSE), 0)</f>
        <v>0</v>
      </c>
      <c r="AD101" s="18">
        <f>IFERROR(VLOOKUP(C101,'2020'!A:F,NAT,FALSE), 0)</f>
        <v>0</v>
      </c>
      <c r="AE101" s="18">
        <f>IFERROR(VLOOKUP(C101,'2020'!A:F,REG,FALSE), 0)</f>
        <v>0</v>
      </c>
      <c r="AF101" s="18">
        <f>IFERROR(VLOOKUP(C101,'2020'!A:F,STUUR,FALSE), 0)</f>
        <v>0</v>
      </c>
      <c r="AG101" s="17">
        <f>IFERROR(VLOOKUP(C101,'2019'!A:F,INT,FALSE), 0)</f>
        <v>0</v>
      </c>
      <c r="AH101" s="18">
        <f>IFERROR(VLOOKUP(C101,'2019'!A:F,NAT,FALSE), 0)</f>
        <v>0</v>
      </c>
      <c r="AI101" s="18">
        <f>IFERROR(VLOOKUP(C101,'2019'!A:F,REG,FALSE), 0)</f>
        <v>0</v>
      </c>
      <c r="AJ101" s="18">
        <f>IFERROR(VLOOKUP(C101,'2019'!A:F,STUUR,FALSE), 0)</f>
        <v>0</v>
      </c>
      <c r="AK101" s="17">
        <f>IFERROR(VLOOKUP(C101,'2018'!A:F,INT,FALSE), 0)</f>
        <v>0</v>
      </c>
      <c r="AL101" s="18">
        <f>IFERROR(VLOOKUP(C101,'2018'!A:F,NAT,FALSE), 0)</f>
        <v>0</v>
      </c>
      <c r="AM101" s="18">
        <f>IFERROR(VLOOKUP(C101,'2018'!A:F,REG,FALSE), 0)</f>
        <v>1</v>
      </c>
      <c r="AN101" s="19">
        <f>IFERROR(VLOOKUP(C101,'2018'!A:F,STUUR,FALSE), 0)</f>
        <v>0</v>
      </c>
      <c r="AO101" s="18">
        <f>IFERROR(VLOOKUP(C101,'2017'!A:F,INT,FALSE), 0)</f>
        <v>0</v>
      </c>
      <c r="AP101" s="18">
        <f>IFERROR(VLOOKUP(C101,'2017'!A:F,NAT,FALSE), 0)</f>
        <v>0</v>
      </c>
      <c r="AQ101" s="18">
        <f>IFERROR(VLOOKUP(C101,'2017'!A:F,REG,FALSE), 0)</f>
        <v>0</v>
      </c>
      <c r="AR101" s="19">
        <f>IFERROR(VLOOKUP(C101,'2017'!A:F,STUUR,FALSE), 0)</f>
        <v>0</v>
      </c>
      <c r="AS101" s="18">
        <f>IFERROR(VLOOKUP(C101,'2016'!A:F,INT,FALSE), 0)</f>
        <v>0</v>
      </c>
      <c r="AT101" s="18">
        <f>IFERROR(VLOOKUP(C101,'2016'!A:F,NAT,FALSE), 0)</f>
        <v>0</v>
      </c>
      <c r="AU101" s="18">
        <f>IFERROR(VLOOKUP(C101,'2016'!A:F,REG,FALSE), 0)</f>
        <v>0</v>
      </c>
      <c r="AV101" s="19">
        <f>IFERROR(VLOOKUP(C101,'2016'!A:F,STUUR,FALSE), 0)</f>
        <v>0</v>
      </c>
      <c r="AW101" s="18">
        <f>IFERROR(VLOOKUP(C101,'2015'!A:F,INT,FALSE), 0)</f>
        <v>0</v>
      </c>
      <c r="AX101" s="18">
        <f>IFERROR(VLOOKUP(C101,'2015'!A:F,NAT,FALSE), 0)</f>
        <v>0</v>
      </c>
      <c r="AY101" s="18">
        <f>IFERROR(VLOOKUP(C101,'2015'!A:F,REG,FALSE), 0)</f>
        <v>0</v>
      </c>
      <c r="AZ101" s="19">
        <f>IFERROR(VLOOKUP(C101,'2015'!A:F,STUUR,FALSE), 0)</f>
        <v>0</v>
      </c>
      <c r="BA101" s="18">
        <f>IFERROR(VLOOKUP(C101,'2014'!A:F,INT,FALSE), 0)</f>
        <v>0</v>
      </c>
      <c r="BB101" s="18">
        <f>IFERROR(VLOOKUP(C101,'2014'!A:F,NAT,FALSE), 0)</f>
        <v>0</v>
      </c>
      <c r="BC101" s="18">
        <f>IFERROR(VLOOKUP(C101,'2014'!A:F,REG,FALSE), 0)</f>
        <v>0</v>
      </c>
      <c r="BD101" s="19">
        <f>IFERROR(VLOOKUP(C101,'2014'!A:F,STUUR,FALSE), 0)</f>
        <v>0</v>
      </c>
      <c r="BE101" s="13">
        <f>IFERROR(VLOOKUP(C101,'2013'!A:F,INT,FALSE), 0)</f>
        <v>0</v>
      </c>
      <c r="BF101" s="13">
        <f>IFERROR(VLOOKUP(C101,'2013'!A:F,NAT,FALSE), 0)</f>
        <v>0</v>
      </c>
      <c r="BG101" s="13">
        <f>IFERROR(VLOOKUP(C101,'2013'!A:F,REG,FALSE), 0)</f>
        <v>0</v>
      </c>
      <c r="BH101" s="13">
        <f>IFERROR(VLOOKUP(C101,'2013'!A:F,STUUR,FALSE), 0)</f>
        <v>0</v>
      </c>
      <c r="BI101" s="20">
        <f>IFERROR(VLOOKUP(C101,'2012'!A:F,INT,FALSE), 0)</f>
        <v>0</v>
      </c>
      <c r="BJ101" s="13">
        <f>IFERROR(VLOOKUP(C101,'2012'!A:F,NAT,FALSE), 0)</f>
        <v>0</v>
      </c>
      <c r="BK101" s="13">
        <f>IFERROR(VLOOKUP(C101,'2012'!A:F,REG,FALSE), 0)</f>
        <v>0</v>
      </c>
      <c r="BL101" s="13">
        <f>IFERROR(VLOOKUP(C101,'2012'!A:F,STUUR,FALSE), 0)</f>
        <v>0</v>
      </c>
      <c r="BM101" s="20">
        <f>IFERROR(VLOOKUP(C101,'2011'!A:F,INT,FALSE), 0)</f>
        <v>0</v>
      </c>
      <c r="BN101" s="13">
        <f>IFERROR(VLOOKUP(C101,'2011'!A:F,NAT,FALSE), 0)</f>
        <v>0</v>
      </c>
      <c r="BO101" s="13">
        <f>IFERROR(VLOOKUP(C101,'2011'!A:F,REG,FALSE), 0)</f>
        <v>0</v>
      </c>
      <c r="BP101" s="13">
        <f>IFERROR(VLOOKUP(C101,'2011'!A:F,STUUR,FALSE), 0)</f>
        <v>0</v>
      </c>
      <c r="BQ101" s="20">
        <f>IFERROR(VLOOKUP(C101,'2010'!A:F,INT,FALSE), 0)</f>
        <v>0</v>
      </c>
      <c r="BR101" s="13">
        <f>IFERROR(VLOOKUP(C101,'2010'!A:F,NAT,FALSE), 0)</f>
        <v>0</v>
      </c>
      <c r="BS101" s="13">
        <f>IFERROR(VLOOKUP(C101,'2010'!A:F,REG,FALSE), 0)</f>
        <v>0</v>
      </c>
      <c r="BT101" s="13">
        <f>IFERROR(VLOOKUP(C101,'2010'!A:F,STUUR,FALSE), 0)</f>
        <v>0</v>
      </c>
      <c r="BU101" s="20">
        <f>IFERROR(VLOOKUP(C101,'2009'!A:F,INT,FALSE), 0)</f>
        <v>0</v>
      </c>
      <c r="BV101" s="13">
        <f>IFERROR(VLOOKUP(C101,'2009'!A:F,NAT,FALSE), 0)</f>
        <v>0</v>
      </c>
      <c r="BW101" s="13">
        <f>IFERROR(VLOOKUP(C101,'2009'!A:F,REG,FALSE), 0)</f>
        <v>0</v>
      </c>
      <c r="BX101" s="13">
        <f>IFERROR(VLOOKUP(C101,'2009'!A:F,STUUR,FALSE), 0)</f>
        <v>0</v>
      </c>
      <c r="BY101" s="20">
        <f>IFERROR(VLOOKUP(C101,'2006'!A:F,INT,FALSE), 0)</f>
        <v>0</v>
      </c>
      <c r="BZ101" s="13">
        <f>IFERROR(VLOOKUP(C101,'2006'!A:F,NAT,FALSE), 0)</f>
        <v>0</v>
      </c>
      <c r="CA101" s="13">
        <f>IFERROR(VLOOKUP(C101,'2006'!A:F,REG,FALSE), 0)</f>
        <v>0</v>
      </c>
      <c r="CB101" s="13">
        <f>IFERROR(VLOOKUP(C101,'2006'!A:F,STUUR,FALSE), 0)</f>
        <v>0</v>
      </c>
      <c r="CC101" s="20">
        <f>IFERROR(VLOOKUP(C101,'2005'!A:F,INT,FALSE), 0)</f>
        <v>0</v>
      </c>
      <c r="CD101" s="13">
        <f>IFERROR(VLOOKUP(C101,'2005'!A:F,NAT,FALSE), 0)</f>
        <v>0</v>
      </c>
      <c r="CE101" s="13">
        <f>IFERROR(VLOOKUP(C101,'2005'!A:F,REG,FALSE), 0)</f>
        <v>0</v>
      </c>
      <c r="CF101" s="13">
        <f>IFERROR(VLOOKUP(C101,'2005'!A:F,STUUR,FALSE), 0)</f>
        <v>0</v>
      </c>
      <c r="CG101" s="20">
        <f>IFERROR(VLOOKUP(C101,'2004'!A:F,INT,FALSE), 0)</f>
        <v>0</v>
      </c>
      <c r="CH101" s="13">
        <f>IFERROR(VLOOKUP(C101,'2004'!A:F,NAT,FALSE), 0)</f>
        <v>0</v>
      </c>
      <c r="CI101" s="13">
        <f>IFERROR(VLOOKUP(C101,'2004'!A:F,REG,FALSE), 0)</f>
        <v>0</v>
      </c>
      <c r="CJ101" s="13">
        <f>IFERROR(VLOOKUP(C101,'2004'!A:F,STUUR,FALSE), 0)</f>
        <v>0</v>
      </c>
      <c r="CK101" s="20">
        <f>IFERROR(VLOOKUP(C101,'2001'!A:F,INT,FALSE), 0)</f>
        <v>0</v>
      </c>
      <c r="CL101" s="13">
        <f>IFERROR(VLOOKUP(C101,'2001'!A:F,NAT,FALSE), 0)</f>
        <v>0</v>
      </c>
      <c r="CM101" s="13">
        <f>IFERROR(VLOOKUP(C101,'2001'!A:F,REG,FALSE), 0)</f>
        <v>0</v>
      </c>
      <c r="CN101" s="13">
        <f>IFERROR(VLOOKUP(C101,'2001'!A:F,STUUR,FALSE), 0)</f>
        <v>0</v>
      </c>
    </row>
    <row r="102" spans="1:92" ht="13" customHeight="1" x14ac:dyDescent="0.55000000000000004">
      <c r="A102" s="13">
        <f t="shared" si="21"/>
        <v>2</v>
      </c>
      <c r="B102" s="13">
        <f t="shared" si="22"/>
        <v>97</v>
      </c>
      <c r="C102" s="14" t="s">
        <v>75</v>
      </c>
      <c r="D102" s="15">
        <f t="shared" si="23"/>
        <v>1</v>
      </c>
      <c r="E102" s="20">
        <f t="shared" si="24"/>
        <v>0</v>
      </c>
      <c r="F102" s="13">
        <f t="shared" si="25"/>
        <v>0</v>
      </c>
      <c r="G102" s="13">
        <f t="shared" si="26"/>
        <v>1</v>
      </c>
      <c r="H102" s="50">
        <f t="shared" si="27"/>
        <v>0</v>
      </c>
      <c r="I102" s="18">
        <f>IFERROR(VLOOKUP(C102,'2025'!A:F,INT,FALSE), 0)</f>
        <v>0</v>
      </c>
      <c r="J102" s="18">
        <f>IFERROR(VLOOKUP(C102,'2025'!A:F,NAT,FALSE), 0)</f>
        <v>0</v>
      </c>
      <c r="K102" s="18">
        <f>IFERROR(VLOOKUP(C102,'2025'!A:F,REG,FALSE), 0)</f>
        <v>0</v>
      </c>
      <c r="L102" s="19">
        <f>IFERROR(VLOOKUP(C102,'2025'!A:F,STUUR,FALSE), 0)</f>
        <v>0</v>
      </c>
      <c r="M102" s="18">
        <f>IFERROR(VLOOKUP(C102,'2024'!A:F,INT,FALSE), 0)</f>
        <v>0</v>
      </c>
      <c r="N102" s="18">
        <f>IFERROR(VLOOKUP(C102,'2024'!A:F,NAT,FALSE), 0)</f>
        <v>0</v>
      </c>
      <c r="O102" s="18">
        <f>IFERROR(VLOOKUP(C102,'2024'!A:F,REG,FALSE), 0)</f>
        <v>0</v>
      </c>
      <c r="P102" s="19">
        <f>IFERROR(VLOOKUP(C102,'2024'!A:F,STUUR,FALSE), 0)</f>
        <v>0</v>
      </c>
      <c r="Q102" s="18">
        <f>IFERROR(VLOOKUP(C102,'2023'!A:F,INT,FALSE), 0)</f>
        <v>0</v>
      </c>
      <c r="R102" s="18">
        <f>IFERROR(VLOOKUP(C102,'2023'!A:F,NAT,FALSE), 0)</f>
        <v>0</v>
      </c>
      <c r="S102" s="18">
        <f>IFERROR(VLOOKUP(C102,'2023'!A:F,REG,FALSE), 0)</f>
        <v>0</v>
      </c>
      <c r="T102" s="19">
        <f>IFERROR(VLOOKUP(C102,'2023'!A:F,STUUR,FALSE), 0)</f>
        <v>0</v>
      </c>
      <c r="U102" s="17">
        <f>IFERROR(VLOOKUP(C102,'2022'!A:F,INT,FALSE), 0)</f>
        <v>0</v>
      </c>
      <c r="V102" s="18">
        <f>IFERROR(VLOOKUP(C102,'2022'!A:F,NAT,FALSE), 0)</f>
        <v>0</v>
      </c>
      <c r="W102" s="18">
        <f>IFERROR(VLOOKUP(C102,'2022'!A:F,REG,FALSE), 0)</f>
        <v>0</v>
      </c>
      <c r="X102" s="18">
        <f>IFERROR(VLOOKUP(C102,'2022'!A:F,STUUR,FALSE), 0)</f>
        <v>0</v>
      </c>
      <c r="Y102" s="17">
        <f>IFERROR(VLOOKUP(C102,'2021'!A:F,INT,FALSE), 0)</f>
        <v>0</v>
      </c>
      <c r="Z102" s="18">
        <f>IFERROR(VLOOKUP(C102,'2021'!A:F,NAT,FALSE), 0)</f>
        <v>0</v>
      </c>
      <c r="AA102" s="18">
        <f>IFERROR(VLOOKUP(C102,'2021'!A:F,REG,FALSE), 0)</f>
        <v>0</v>
      </c>
      <c r="AB102" s="18">
        <f>IFERROR(VLOOKUP(C102,'2021'!A:F,STUUR,FALSE), 0)</f>
        <v>0</v>
      </c>
      <c r="AC102" s="17">
        <f>IFERROR(VLOOKUP(C102,'2020'!A:F,INT,FALSE), 0)</f>
        <v>0</v>
      </c>
      <c r="AD102" s="18">
        <f>IFERROR(VLOOKUP(C102,'2020'!A:F,NAT,FALSE), 0)</f>
        <v>0</v>
      </c>
      <c r="AE102" s="18">
        <f>IFERROR(VLOOKUP(C102,'2020'!A:F,REG,FALSE), 0)</f>
        <v>0</v>
      </c>
      <c r="AF102" s="18">
        <f>IFERROR(VLOOKUP(C102,'2020'!A:F,STUUR,FALSE), 0)</f>
        <v>0</v>
      </c>
      <c r="AG102" s="17">
        <f>IFERROR(VLOOKUP(C102,'2019'!A:F,INT,FALSE), 0)</f>
        <v>0</v>
      </c>
      <c r="AH102" s="18">
        <f>IFERROR(VLOOKUP(C102,'2019'!A:F,NAT,FALSE), 0)</f>
        <v>0</v>
      </c>
      <c r="AI102" s="18">
        <f>IFERROR(VLOOKUP(C102,'2019'!A:F,REG,FALSE), 0)</f>
        <v>0</v>
      </c>
      <c r="AJ102" s="18">
        <f>IFERROR(VLOOKUP(C102,'2019'!A:F,STUUR,FALSE), 0)</f>
        <v>0</v>
      </c>
      <c r="AK102" s="17">
        <f>IFERROR(VLOOKUP(C102,'2018'!A:F,INT,FALSE), 0)</f>
        <v>0</v>
      </c>
      <c r="AL102" s="18">
        <f>IFERROR(VLOOKUP(C102,'2018'!A:F,NAT,FALSE), 0)</f>
        <v>0</v>
      </c>
      <c r="AM102" s="18">
        <f>IFERROR(VLOOKUP(C102,'2018'!A:F,REG,FALSE), 0)</f>
        <v>0</v>
      </c>
      <c r="AN102" s="19">
        <f>IFERROR(VLOOKUP(C102,'2018'!A:F,STUUR,FALSE), 0)</f>
        <v>0</v>
      </c>
      <c r="AO102" s="18">
        <f>IFERROR(VLOOKUP(C102,'2017'!A:F,INT,FALSE), 0)</f>
        <v>0</v>
      </c>
      <c r="AP102" s="18">
        <f>IFERROR(VLOOKUP(C102,'2017'!A:F,NAT,FALSE), 0)</f>
        <v>0</v>
      </c>
      <c r="AQ102" s="18">
        <f>IFERROR(VLOOKUP(C102,'2017'!A:F,REG,FALSE), 0)</f>
        <v>0</v>
      </c>
      <c r="AR102" s="19">
        <f>IFERROR(VLOOKUP(C102,'2017'!A:F,STUUR,FALSE), 0)</f>
        <v>0</v>
      </c>
      <c r="AS102" s="18">
        <f>IFERROR(VLOOKUP(C102,'2016'!A:F,INT,FALSE), 0)</f>
        <v>0</v>
      </c>
      <c r="AT102" s="18">
        <f>IFERROR(VLOOKUP(C102,'2016'!A:F,NAT,FALSE), 0)</f>
        <v>0</v>
      </c>
      <c r="AU102" s="18">
        <f>IFERROR(VLOOKUP(C102,'2016'!A:F,REG,FALSE), 0)</f>
        <v>0</v>
      </c>
      <c r="AV102" s="19">
        <f>IFERROR(VLOOKUP(C102,'2016'!A:F,STUUR,FALSE), 0)</f>
        <v>0</v>
      </c>
      <c r="AW102" s="18">
        <f>IFERROR(VLOOKUP(C102,'2015'!A:F,INT,FALSE), 0)</f>
        <v>0</v>
      </c>
      <c r="AX102" s="18">
        <f>IFERROR(VLOOKUP(C102,'2015'!A:F,NAT,FALSE), 0)</f>
        <v>0</v>
      </c>
      <c r="AY102" s="18">
        <f>IFERROR(VLOOKUP(C102,'2015'!A:F,REG,FALSE), 0)</f>
        <v>0</v>
      </c>
      <c r="AZ102" s="19">
        <f>IFERROR(VLOOKUP(C102,'2015'!A:F,STUUR,FALSE), 0)</f>
        <v>0</v>
      </c>
      <c r="BA102" s="18">
        <f>IFERROR(VLOOKUP(C102,'2014'!A:F,INT,FALSE), 0)</f>
        <v>0</v>
      </c>
      <c r="BB102" s="18">
        <f>IFERROR(VLOOKUP(C102,'2014'!A:F,NAT,FALSE), 0)</f>
        <v>0</v>
      </c>
      <c r="BC102" s="18">
        <f>IFERROR(VLOOKUP(C102,'2014'!A:F,REG,FALSE), 0)</f>
        <v>0</v>
      </c>
      <c r="BD102" s="19">
        <f>IFERROR(VLOOKUP(C102,'2014'!A:F,STUUR,FALSE), 0)</f>
        <v>0</v>
      </c>
      <c r="BE102" s="13">
        <f>IFERROR(VLOOKUP(C102,'2013'!A:F,INT,FALSE), 0)</f>
        <v>0</v>
      </c>
      <c r="BF102" s="13">
        <f>IFERROR(VLOOKUP(C102,'2013'!A:F,NAT,FALSE), 0)</f>
        <v>0</v>
      </c>
      <c r="BG102" s="13">
        <f>IFERROR(VLOOKUP(C102,'2013'!A:F,REG,FALSE), 0)</f>
        <v>0</v>
      </c>
      <c r="BH102" s="13">
        <f>IFERROR(VLOOKUP(C102,'2013'!A:F,STUUR,FALSE), 0)</f>
        <v>0</v>
      </c>
      <c r="BI102" s="20">
        <f>IFERROR(VLOOKUP(C102,'2012'!A:F,INT,FALSE), 0)</f>
        <v>0</v>
      </c>
      <c r="BJ102" s="13">
        <f>IFERROR(VLOOKUP(C102,'2012'!A:F,NAT,FALSE), 0)</f>
        <v>0</v>
      </c>
      <c r="BK102" s="13">
        <f>IFERROR(VLOOKUP(C102,'2012'!A:F,REG,FALSE), 0)</f>
        <v>1</v>
      </c>
      <c r="BL102" s="13">
        <f>IFERROR(VLOOKUP(C102,'2012'!A:F,STUUR,FALSE), 0)</f>
        <v>0</v>
      </c>
      <c r="BM102" s="20">
        <f>IFERROR(VLOOKUP(C102,'2011'!A:F,INT,FALSE), 0)</f>
        <v>0</v>
      </c>
      <c r="BN102" s="13">
        <f>IFERROR(VLOOKUP(C102,'2011'!A:F,NAT,FALSE), 0)</f>
        <v>0</v>
      </c>
      <c r="BO102" s="13">
        <f>IFERROR(VLOOKUP(C102,'2011'!A:F,REG,FALSE), 0)</f>
        <v>0</v>
      </c>
      <c r="BP102" s="13">
        <f>IFERROR(VLOOKUP(C102,'2011'!A:F,STUUR,FALSE), 0)</f>
        <v>0</v>
      </c>
      <c r="BQ102" s="20">
        <f>IFERROR(VLOOKUP(C102,'2010'!A:F,INT,FALSE), 0)</f>
        <v>0</v>
      </c>
      <c r="BR102" s="13">
        <f>IFERROR(VLOOKUP(C102,'2010'!A:F,NAT,FALSE), 0)</f>
        <v>0</v>
      </c>
      <c r="BS102" s="13">
        <f>IFERROR(VLOOKUP(C102,'2010'!A:F,REG,FALSE), 0)</f>
        <v>0</v>
      </c>
      <c r="BT102" s="13">
        <f>IFERROR(VLOOKUP(C102,'2010'!A:F,STUUR,FALSE), 0)</f>
        <v>0</v>
      </c>
      <c r="BU102" s="20">
        <f>IFERROR(VLOOKUP(C102,'2009'!A:F,INT,FALSE), 0)</f>
        <v>0</v>
      </c>
      <c r="BV102" s="13">
        <f>IFERROR(VLOOKUP(C102,'2009'!A:F,NAT,FALSE), 0)</f>
        <v>0</v>
      </c>
      <c r="BW102" s="13">
        <f>IFERROR(VLOOKUP(C102,'2009'!A:F,REG,FALSE), 0)</f>
        <v>0</v>
      </c>
      <c r="BX102" s="13">
        <f>IFERROR(VLOOKUP(C102,'2009'!A:F,STUUR,FALSE), 0)</f>
        <v>0</v>
      </c>
      <c r="BY102" s="20">
        <f>IFERROR(VLOOKUP(C102,'2006'!A:F,INT,FALSE), 0)</f>
        <v>0</v>
      </c>
      <c r="BZ102" s="13">
        <f>IFERROR(VLOOKUP(C102,'2006'!A:F,NAT,FALSE), 0)</f>
        <v>0</v>
      </c>
      <c r="CA102" s="13">
        <f>IFERROR(VLOOKUP(C102,'2006'!A:F,REG,FALSE), 0)</f>
        <v>0</v>
      </c>
      <c r="CB102" s="13">
        <f>IFERROR(VLOOKUP(C102,'2006'!A:F,STUUR,FALSE), 0)</f>
        <v>0</v>
      </c>
      <c r="CC102" s="20">
        <f>IFERROR(VLOOKUP(C102,'2005'!A:F,INT,FALSE), 0)</f>
        <v>0</v>
      </c>
      <c r="CD102" s="13">
        <f>IFERROR(VLOOKUP(C102,'2005'!A:F,NAT,FALSE), 0)</f>
        <v>0</v>
      </c>
      <c r="CE102" s="13">
        <f>IFERROR(VLOOKUP(C102,'2005'!A:F,REG,FALSE), 0)</f>
        <v>0</v>
      </c>
      <c r="CF102" s="13">
        <f>IFERROR(VLOOKUP(C102,'2005'!A:F,STUUR,FALSE), 0)</f>
        <v>0</v>
      </c>
      <c r="CG102" s="20">
        <f>IFERROR(VLOOKUP(C102,'2004'!A:F,INT,FALSE), 0)</f>
        <v>0</v>
      </c>
      <c r="CH102" s="13">
        <f>IFERROR(VLOOKUP(C102,'2004'!A:F,NAT,FALSE), 0)</f>
        <v>0</v>
      </c>
      <c r="CI102" s="13">
        <f>IFERROR(VLOOKUP(C102,'2004'!A:F,REG,FALSE), 0)</f>
        <v>0</v>
      </c>
      <c r="CJ102" s="13">
        <f>IFERROR(VLOOKUP(C102,'2004'!A:F,STUUR,FALSE), 0)</f>
        <v>0</v>
      </c>
      <c r="CK102" s="20">
        <f>IFERROR(VLOOKUP(C102,'2001'!A:F,INT,FALSE), 0)</f>
        <v>0</v>
      </c>
      <c r="CL102" s="13">
        <f>IFERROR(VLOOKUP(C102,'2001'!A:F,NAT,FALSE), 0)</f>
        <v>0</v>
      </c>
      <c r="CM102" s="13">
        <f>IFERROR(VLOOKUP(C102,'2001'!A:F,REG,FALSE), 0)</f>
        <v>0</v>
      </c>
      <c r="CN102" s="13">
        <f>IFERROR(VLOOKUP(C102,'2001'!A:F,STUUR,FALSE), 0)</f>
        <v>0</v>
      </c>
    </row>
    <row r="103" spans="1:92" ht="13" customHeight="1" x14ac:dyDescent="0.55000000000000004">
      <c r="A103" s="13">
        <f t="shared" si="21"/>
        <v>2</v>
      </c>
      <c r="B103" s="13">
        <f t="shared" si="22"/>
        <v>97</v>
      </c>
      <c r="C103" s="6" t="s">
        <v>288</v>
      </c>
      <c r="D103" s="15">
        <f t="shared" si="23"/>
        <v>1</v>
      </c>
      <c r="E103" s="20">
        <f t="shared" si="24"/>
        <v>0</v>
      </c>
      <c r="F103" s="13">
        <f t="shared" si="25"/>
        <v>0</v>
      </c>
      <c r="G103" s="13">
        <f t="shared" si="26"/>
        <v>1</v>
      </c>
      <c r="H103" s="50">
        <f t="shared" si="27"/>
        <v>0</v>
      </c>
      <c r="I103" s="18">
        <f>IFERROR(VLOOKUP(C103,'2025'!A:F,INT,FALSE), 0)</f>
        <v>0</v>
      </c>
      <c r="J103" s="18">
        <f>IFERROR(VLOOKUP(C103,'2025'!A:F,NAT,FALSE), 0)</f>
        <v>0</v>
      </c>
      <c r="K103" s="18">
        <f>IFERROR(VLOOKUP(C103,'2025'!A:F,REG,FALSE), 0)</f>
        <v>0</v>
      </c>
      <c r="L103" s="19">
        <f>IFERROR(VLOOKUP(C103,'2025'!A:F,STUUR,FALSE), 0)</f>
        <v>0</v>
      </c>
      <c r="M103" s="18">
        <f>IFERROR(VLOOKUP(C103,'2024'!A:F,INT,FALSE), 0)</f>
        <v>0</v>
      </c>
      <c r="N103" s="18">
        <f>IFERROR(VLOOKUP(C103,'2024'!A:F,NAT,FALSE), 0)</f>
        <v>0</v>
      </c>
      <c r="O103" s="18">
        <f>IFERROR(VLOOKUP(C103,'2024'!A:F,REG,FALSE), 0)</f>
        <v>0</v>
      </c>
      <c r="P103" s="19">
        <f>IFERROR(VLOOKUP(C103,'2024'!A:F,STUUR,FALSE), 0)</f>
        <v>0</v>
      </c>
      <c r="Q103" s="18">
        <f>IFERROR(VLOOKUP(C103,'2023'!A:F,INT,FALSE), 0)</f>
        <v>0</v>
      </c>
      <c r="R103" s="18">
        <f>IFERROR(VLOOKUP(C103,'2023'!A:F,NAT,FALSE), 0)</f>
        <v>0</v>
      </c>
      <c r="S103" s="18">
        <f>IFERROR(VLOOKUP(C103,'2023'!A:F,REG,FALSE), 0)</f>
        <v>0</v>
      </c>
      <c r="T103" s="19">
        <f>IFERROR(VLOOKUP(C103,'2023'!A:F,STUUR,FALSE), 0)</f>
        <v>0</v>
      </c>
      <c r="U103" s="17">
        <f>IFERROR(VLOOKUP(C103,'2022'!A:F,INT,FALSE), 0)</f>
        <v>0</v>
      </c>
      <c r="V103" s="18">
        <f>IFERROR(VLOOKUP(C103,'2022'!A:F,NAT,FALSE), 0)</f>
        <v>0</v>
      </c>
      <c r="W103" s="18">
        <f>IFERROR(VLOOKUP(C103,'2022'!A:F,REG,FALSE), 0)</f>
        <v>1</v>
      </c>
      <c r="X103" s="18">
        <f>IFERROR(VLOOKUP(C103,'2022'!A:F,STUUR,FALSE), 0)</f>
        <v>0</v>
      </c>
      <c r="Y103" s="17">
        <f>IFERROR(VLOOKUP(C103,'2021'!A:F,INT,FALSE), 0)</f>
        <v>0</v>
      </c>
      <c r="Z103" s="18">
        <f>IFERROR(VLOOKUP(C103,'2021'!A:F,NAT,FALSE), 0)</f>
        <v>0</v>
      </c>
      <c r="AA103" s="18">
        <f>IFERROR(VLOOKUP(C103,'2021'!A:F,REG,FALSE), 0)</f>
        <v>0</v>
      </c>
      <c r="AB103" s="18">
        <f>IFERROR(VLOOKUP(C103,'2021'!A:F,STUUR,FALSE), 0)</f>
        <v>0</v>
      </c>
      <c r="AC103" s="17">
        <f>IFERROR(VLOOKUP(C103,'2020'!A:F,INT,FALSE), 0)</f>
        <v>0</v>
      </c>
      <c r="AD103" s="18">
        <f>IFERROR(VLOOKUP(C103,'2020'!A:F,NAT,FALSE), 0)</f>
        <v>0</v>
      </c>
      <c r="AE103" s="18">
        <f>IFERROR(VLOOKUP(C103,'2020'!A:F,REG,FALSE), 0)</f>
        <v>0</v>
      </c>
      <c r="AF103" s="18">
        <f>IFERROR(VLOOKUP(C103,'2020'!A:F,STUUR,FALSE), 0)</f>
        <v>0</v>
      </c>
      <c r="AG103" s="17">
        <f>IFERROR(VLOOKUP(C103,'2019'!A:F,INT,FALSE), 0)</f>
        <v>0</v>
      </c>
      <c r="AH103" s="18">
        <f>IFERROR(VLOOKUP(C103,'2019'!A:F,NAT,FALSE), 0)</f>
        <v>0</v>
      </c>
      <c r="AI103" s="18">
        <f>IFERROR(VLOOKUP(C103,'2019'!A:F,REG,FALSE), 0)</f>
        <v>0</v>
      </c>
      <c r="AJ103" s="18">
        <f>IFERROR(VLOOKUP(C103,'2019'!A:F,STUUR,FALSE), 0)</f>
        <v>0</v>
      </c>
      <c r="AK103" s="17">
        <f>IFERROR(VLOOKUP(C103,'2018'!A:F,INT,FALSE), 0)</f>
        <v>0</v>
      </c>
      <c r="AL103" s="18">
        <f>IFERROR(VLOOKUP(C103,'2018'!A:F,NAT,FALSE), 0)</f>
        <v>0</v>
      </c>
      <c r="AM103" s="18">
        <f>IFERROR(VLOOKUP(C103,'2018'!A:F,REG,FALSE), 0)</f>
        <v>0</v>
      </c>
      <c r="AN103" s="19">
        <f>IFERROR(VLOOKUP(C103,'2018'!A:F,STUUR,FALSE), 0)</f>
        <v>0</v>
      </c>
      <c r="AO103" s="18">
        <f>IFERROR(VLOOKUP(C103,'2017'!A:F,INT,FALSE), 0)</f>
        <v>0</v>
      </c>
      <c r="AP103" s="18">
        <f>IFERROR(VLOOKUP(C103,'2017'!A:F,NAT,FALSE), 0)</f>
        <v>0</v>
      </c>
      <c r="AQ103" s="18">
        <f>IFERROR(VLOOKUP(C103,'2017'!A:F,REG,FALSE), 0)</f>
        <v>0</v>
      </c>
      <c r="AR103" s="19">
        <f>IFERROR(VLOOKUP(C103,'2017'!A:F,STUUR,FALSE), 0)</f>
        <v>0</v>
      </c>
      <c r="AS103" s="18">
        <f>IFERROR(VLOOKUP(C103,'2016'!A:F,INT,FALSE), 0)</f>
        <v>0</v>
      </c>
      <c r="AT103" s="18">
        <f>IFERROR(VLOOKUP(C103,'2016'!A:F,NAT,FALSE), 0)</f>
        <v>0</v>
      </c>
      <c r="AU103" s="18">
        <f>IFERROR(VLOOKUP(C103,'2016'!A:F,REG,FALSE), 0)</f>
        <v>0</v>
      </c>
      <c r="AV103" s="19">
        <f>IFERROR(VLOOKUP(C103,'2016'!A:F,STUUR,FALSE), 0)</f>
        <v>0</v>
      </c>
      <c r="AW103" s="18">
        <f>IFERROR(VLOOKUP(C103,'2015'!A:F,INT,FALSE), 0)</f>
        <v>0</v>
      </c>
      <c r="AX103" s="18">
        <f>IFERROR(VLOOKUP(C103,'2015'!A:F,NAT,FALSE), 0)</f>
        <v>0</v>
      </c>
      <c r="AY103" s="18">
        <f>IFERROR(VLOOKUP(C103,'2015'!A:F,REG,FALSE), 0)</f>
        <v>0</v>
      </c>
      <c r="AZ103" s="19">
        <f>IFERROR(VLOOKUP(C103,'2015'!A:F,STUUR,FALSE), 0)</f>
        <v>0</v>
      </c>
      <c r="BA103" s="18">
        <f>IFERROR(VLOOKUP(C103,'2014'!A:F,INT,FALSE), 0)</f>
        <v>0</v>
      </c>
      <c r="BB103" s="18">
        <f>IFERROR(VLOOKUP(C103,'2014'!A:F,NAT,FALSE), 0)</f>
        <v>0</v>
      </c>
      <c r="BC103" s="18">
        <f>IFERROR(VLOOKUP(C103,'2014'!A:F,REG,FALSE), 0)</f>
        <v>0</v>
      </c>
      <c r="BD103" s="19">
        <f>IFERROR(VLOOKUP(C103,'2014'!A:F,STUUR,FALSE), 0)</f>
        <v>0</v>
      </c>
      <c r="BE103" s="13">
        <f>IFERROR(VLOOKUP(C103,'2013'!A:F,INT,FALSE), 0)</f>
        <v>0</v>
      </c>
      <c r="BF103" s="13">
        <f>IFERROR(VLOOKUP(C103,'2013'!A:F,NAT,FALSE), 0)</f>
        <v>0</v>
      </c>
      <c r="BG103" s="13">
        <f>IFERROR(VLOOKUP(C103,'2013'!A:F,REG,FALSE), 0)</f>
        <v>0</v>
      </c>
      <c r="BH103" s="13">
        <f>IFERROR(VLOOKUP(C103,'2013'!A:F,STUUR,FALSE), 0)</f>
        <v>0</v>
      </c>
      <c r="BI103" s="20">
        <f>IFERROR(VLOOKUP(C103,'2012'!A:F,INT,FALSE), 0)</f>
        <v>0</v>
      </c>
      <c r="BJ103" s="13">
        <f>IFERROR(VLOOKUP(C103,'2012'!A:F,NAT,FALSE), 0)</f>
        <v>0</v>
      </c>
      <c r="BK103" s="13">
        <f>IFERROR(VLOOKUP(C103,'2012'!A:F,REG,FALSE), 0)</f>
        <v>0</v>
      </c>
      <c r="BL103" s="13">
        <f>IFERROR(VLOOKUP(C103,'2012'!A:F,STUUR,FALSE), 0)</f>
        <v>0</v>
      </c>
      <c r="BM103" s="20">
        <f>IFERROR(VLOOKUP(C103,'2011'!A:F,INT,FALSE), 0)</f>
        <v>0</v>
      </c>
      <c r="BN103" s="13">
        <f>IFERROR(VLOOKUP(C103,'2011'!A:F,NAT,FALSE), 0)</f>
        <v>0</v>
      </c>
      <c r="BO103" s="13">
        <f>IFERROR(VLOOKUP(C103,'2011'!A:F,REG,FALSE), 0)</f>
        <v>0</v>
      </c>
      <c r="BP103" s="13">
        <f>IFERROR(VLOOKUP(C103,'2011'!A:F,STUUR,FALSE), 0)</f>
        <v>0</v>
      </c>
      <c r="BQ103" s="20">
        <f>IFERROR(VLOOKUP(C103,'2010'!A:F,INT,FALSE), 0)</f>
        <v>0</v>
      </c>
      <c r="BR103" s="13">
        <f>IFERROR(VLOOKUP(C103,'2010'!A:F,NAT,FALSE), 0)</f>
        <v>0</v>
      </c>
      <c r="BS103" s="13">
        <f>IFERROR(VLOOKUP(C103,'2010'!A:F,REG,FALSE), 0)</f>
        <v>0</v>
      </c>
      <c r="BT103" s="13">
        <f>IFERROR(VLOOKUP(C103,'2010'!A:F,STUUR,FALSE), 0)</f>
        <v>0</v>
      </c>
      <c r="BU103" s="20">
        <f>IFERROR(VLOOKUP(C103,'2009'!A:F,INT,FALSE), 0)</f>
        <v>0</v>
      </c>
      <c r="BV103" s="13">
        <f>IFERROR(VLOOKUP(C103,'2009'!A:F,NAT,FALSE), 0)</f>
        <v>0</v>
      </c>
      <c r="BW103" s="13">
        <f>IFERROR(VLOOKUP(C103,'2009'!A:F,REG,FALSE), 0)</f>
        <v>0</v>
      </c>
      <c r="BX103" s="13">
        <f>IFERROR(VLOOKUP(C103,'2009'!A:F,STUUR,FALSE), 0)</f>
        <v>0</v>
      </c>
      <c r="BY103" s="20">
        <f>IFERROR(VLOOKUP(C103,'2006'!A:F,INT,FALSE), 0)</f>
        <v>0</v>
      </c>
      <c r="BZ103" s="13">
        <f>IFERROR(VLOOKUP(C103,'2006'!A:F,NAT,FALSE), 0)</f>
        <v>0</v>
      </c>
      <c r="CA103" s="13">
        <f>IFERROR(VLOOKUP(C103,'2006'!A:F,REG,FALSE), 0)</f>
        <v>0</v>
      </c>
      <c r="CB103" s="13">
        <f>IFERROR(VLOOKUP(C103,'2006'!A:F,STUUR,FALSE), 0)</f>
        <v>0</v>
      </c>
      <c r="CC103" s="20">
        <f>IFERROR(VLOOKUP(C103,'2005'!A:F,INT,FALSE), 0)</f>
        <v>0</v>
      </c>
      <c r="CD103" s="13">
        <f>IFERROR(VLOOKUP(C103,'2005'!A:F,NAT,FALSE), 0)</f>
        <v>0</v>
      </c>
      <c r="CE103" s="13">
        <f>IFERROR(VLOOKUP(C103,'2005'!A:F,REG,FALSE), 0)</f>
        <v>0</v>
      </c>
      <c r="CF103" s="13">
        <f>IFERROR(VLOOKUP(C103,'2005'!A:F,STUUR,FALSE), 0)</f>
        <v>0</v>
      </c>
      <c r="CG103" s="20">
        <f>IFERROR(VLOOKUP(C103,'2004'!A:F,INT,FALSE), 0)</f>
        <v>0</v>
      </c>
      <c r="CH103" s="13">
        <f>IFERROR(VLOOKUP(C103,'2004'!A:F,NAT,FALSE), 0)</f>
        <v>0</v>
      </c>
      <c r="CI103" s="13">
        <f>IFERROR(VLOOKUP(C103,'2004'!A:F,REG,FALSE), 0)</f>
        <v>0</v>
      </c>
      <c r="CJ103" s="13">
        <f>IFERROR(VLOOKUP(C103,'2004'!A:F,STUUR,FALSE), 0)</f>
        <v>0</v>
      </c>
      <c r="CK103" s="20">
        <f>IFERROR(VLOOKUP(C103,'2001'!A:F,INT,FALSE), 0)</f>
        <v>0</v>
      </c>
      <c r="CL103" s="13">
        <f>IFERROR(VLOOKUP(C103,'2001'!A:F,NAT,FALSE), 0)</f>
        <v>0</v>
      </c>
      <c r="CM103" s="13">
        <f>IFERROR(VLOOKUP(C103,'2001'!A:F,REG,FALSE), 0)</f>
        <v>0</v>
      </c>
      <c r="CN103" s="13">
        <f>IFERROR(VLOOKUP(C103,'2001'!A:F,STUUR,FALSE), 0)</f>
        <v>0</v>
      </c>
    </row>
    <row r="104" spans="1:92" ht="13" customHeight="1" x14ac:dyDescent="0.55000000000000004">
      <c r="A104" s="13">
        <f t="shared" si="21"/>
        <v>2</v>
      </c>
      <c r="B104" s="13">
        <f t="shared" si="22"/>
        <v>97</v>
      </c>
      <c r="C104" s="14" t="s">
        <v>228</v>
      </c>
      <c r="D104" s="15">
        <f t="shared" si="23"/>
        <v>1</v>
      </c>
      <c r="E104" s="20">
        <f t="shared" si="24"/>
        <v>0</v>
      </c>
      <c r="F104" s="13">
        <f t="shared" si="25"/>
        <v>0</v>
      </c>
      <c r="G104" s="13">
        <f t="shared" si="26"/>
        <v>1</v>
      </c>
      <c r="H104" s="50">
        <f t="shared" si="27"/>
        <v>0</v>
      </c>
      <c r="I104" s="18">
        <f>IFERROR(VLOOKUP(C104,'2025'!A:F,INT,FALSE), 0)</f>
        <v>0</v>
      </c>
      <c r="J104" s="18">
        <f>IFERROR(VLOOKUP(C104,'2025'!A:F,NAT,FALSE), 0)</f>
        <v>0</v>
      </c>
      <c r="K104" s="18">
        <f>IFERROR(VLOOKUP(C104,'2025'!A:F,REG,FALSE), 0)</f>
        <v>0</v>
      </c>
      <c r="L104" s="19">
        <f>IFERROR(VLOOKUP(C104,'2025'!A:F,STUUR,FALSE), 0)</f>
        <v>0</v>
      </c>
      <c r="M104" s="18">
        <f>IFERROR(VLOOKUP(C104,'2024'!A:F,INT,FALSE), 0)</f>
        <v>0</v>
      </c>
      <c r="N104" s="18">
        <f>IFERROR(VLOOKUP(C104,'2024'!A:F,NAT,FALSE), 0)</f>
        <v>0</v>
      </c>
      <c r="O104" s="18">
        <f>IFERROR(VLOOKUP(C104,'2024'!A:F,REG,FALSE), 0)</f>
        <v>0</v>
      </c>
      <c r="P104" s="19">
        <f>IFERROR(VLOOKUP(C104,'2024'!A:F,STUUR,FALSE), 0)</f>
        <v>0</v>
      </c>
      <c r="Q104" s="18">
        <f>IFERROR(VLOOKUP(C104,'2023'!A:F,INT,FALSE), 0)</f>
        <v>0</v>
      </c>
      <c r="R104" s="18">
        <f>IFERROR(VLOOKUP(C104,'2023'!A:F,NAT,FALSE), 0)</f>
        <v>0</v>
      </c>
      <c r="S104" s="18">
        <f>IFERROR(VLOOKUP(C104,'2023'!A:F,REG,FALSE), 0)</f>
        <v>0</v>
      </c>
      <c r="T104" s="19">
        <f>IFERROR(VLOOKUP(C104,'2023'!A:F,STUUR,FALSE), 0)</f>
        <v>0</v>
      </c>
      <c r="U104" s="17">
        <f>IFERROR(VLOOKUP(C104,'2022'!A:F,INT,FALSE), 0)</f>
        <v>0</v>
      </c>
      <c r="V104" s="18">
        <f>IFERROR(VLOOKUP(C104,'2022'!A:F,NAT,FALSE), 0)</f>
        <v>0</v>
      </c>
      <c r="W104" s="18">
        <f>IFERROR(VLOOKUP(C104,'2022'!A:F,REG,FALSE), 0)</f>
        <v>0</v>
      </c>
      <c r="X104" s="18">
        <f>IFERROR(VLOOKUP(C104,'2022'!A:F,STUUR,FALSE), 0)</f>
        <v>0</v>
      </c>
      <c r="Y104" s="17">
        <f>IFERROR(VLOOKUP(C104,'2021'!A:F,INT,FALSE), 0)</f>
        <v>0</v>
      </c>
      <c r="Z104" s="18">
        <f>IFERROR(VLOOKUP(C104,'2021'!A:F,NAT,FALSE), 0)</f>
        <v>0</v>
      </c>
      <c r="AA104" s="18">
        <f>IFERROR(VLOOKUP(C104,'2021'!A:F,REG,FALSE), 0)</f>
        <v>0</v>
      </c>
      <c r="AB104" s="18">
        <f>IFERROR(VLOOKUP(C104,'2021'!A:F,STUUR,FALSE), 0)</f>
        <v>0</v>
      </c>
      <c r="AC104" s="17">
        <f>IFERROR(VLOOKUP(C104,'2020'!A:F,INT,FALSE), 0)</f>
        <v>0</v>
      </c>
      <c r="AD104" s="18">
        <f>IFERROR(VLOOKUP(C104,'2020'!A:F,NAT,FALSE), 0)</f>
        <v>0</v>
      </c>
      <c r="AE104" s="18">
        <f>IFERROR(VLOOKUP(C104,'2020'!A:F,REG,FALSE), 0)</f>
        <v>0</v>
      </c>
      <c r="AF104" s="18">
        <f>IFERROR(VLOOKUP(C104,'2020'!A:F,STUUR,FALSE), 0)</f>
        <v>0</v>
      </c>
      <c r="AG104" s="17">
        <f>IFERROR(VLOOKUP(C104,'2019'!A:F,INT,FALSE), 0)</f>
        <v>0</v>
      </c>
      <c r="AH104" s="18">
        <f>IFERROR(VLOOKUP(C104,'2019'!A:F,NAT,FALSE), 0)</f>
        <v>0</v>
      </c>
      <c r="AI104" s="18">
        <f>IFERROR(VLOOKUP(C104,'2019'!A:F,REG,FALSE), 0)</f>
        <v>0</v>
      </c>
      <c r="AJ104" s="18">
        <f>IFERROR(VLOOKUP(C104,'2019'!A:F,STUUR,FALSE), 0)</f>
        <v>0</v>
      </c>
      <c r="AK104" s="17">
        <f>IFERROR(VLOOKUP(C104,'2018'!A:F,INT,FALSE), 0)</f>
        <v>0</v>
      </c>
      <c r="AL104" s="18">
        <f>IFERROR(VLOOKUP(C104,'2018'!A:F,NAT,FALSE), 0)</f>
        <v>0</v>
      </c>
      <c r="AM104" s="18">
        <f>IFERROR(VLOOKUP(C104,'2018'!A:F,REG,FALSE), 0)</f>
        <v>1</v>
      </c>
      <c r="AN104" s="19">
        <f>IFERROR(VLOOKUP(C104,'2018'!A:F,STUUR,FALSE), 0)</f>
        <v>0</v>
      </c>
      <c r="AO104" s="18">
        <f>IFERROR(VLOOKUP(C104,'2017'!A:F,INT,FALSE), 0)</f>
        <v>0</v>
      </c>
      <c r="AP104" s="18">
        <f>IFERROR(VLOOKUP(C104,'2017'!A:F,NAT,FALSE), 0)</f>
        <v>0</v>
      </c>
      <c r="AQ104" s="18">
        <f>IFERROR(VLOOKUP(C104,'2017'!A:F,REG,FALSE), 0)</f>
        <v>0</v>
      </c>
      <c r="AR104" s="19">
        <f>IFERROR(VLOOKUP(C104,'2017'!A:F,STUUR,FALSE), 0)</f>
        <v>0</v>
      </c>
      <c r="AS104" s="18">
        <f>IFERROR(VLOOKUP(C104,'2016'!A:F,INT,FALSE), 0)</f>
        <v>0</v>
      </c>
      <c r="AT104" s="18">
        <f>IFERROR(VLOOKUP(C104,'2016'!A:F,NAT,FALSE), 0)</f>
        <v>0</v>
      </c>
      <c r="AU104" s="18">
        <f>IFERROR(VLOOKUP(C104,'2016'!A:F,REG,FALSE), 0)</f>
        <v>0</v>
      </c>
      <c r="AV104" s="19">
        <f>IFERROR(VLOOKUP(C104,'2016'!A:F,STUUR,FALSE), 0)</f>
        <v>0</v>
      </c>
      <c r="AW104" s="18">
        <f>IFERROR(VLOOKUP(C104,'2015'!A:F,INT,FALSE), 0)</f>
        <v>0</v>
      </c>
      <c r="AX104" s="18">
        <f>IFERROR(VLOOKUP(C104,'2015'!A:F,NAT,FALSE), 0)</f>
        <v>0</v>
      </c>
      <c r="AY104" s="18">
        <f>IFERROR(VLOOKUP(C104,'2015'!A:F,REG,FALSE), 0)</f>
        <v>0</v>
      </c>
      <c r="AZ104" s="19">
        <f>IFERROR(VLOOKUP(C104,'2015'!A:F,STUUR,FALSE), 0)</f>
        <v>0</v>
      </c>
      <c r="BA104" s="18">
        <f>IFERROR(VLOOKUP(C104,'2014'!A:F,INT,FALSE), 0)</f>
        <v>0</v>
      </c>
      <c r="BB104" s="18">
        <f>IFERROR(VLOOKUP(C104,'2014'!A:F,NAT,FALSE), 0)</f>
        <v>0</v>
      </c>
      <c r="BC104" s="18">
        <f>IFERROR(VLOOKUP(C104,'2014'!A:F,REG,FALSE), 0)</f>
        <v>0</v>
      </c>
      <c r="BD104" s="19">
        <f>IFERROR(VLOOKUP(C104,'2014'!A:F,STUUR,FALSE), 0)</f>
        <v>0</v>
      </c>
      <c r="BE104" s="13">
        <f>IFERROR(VLOOKUP(C104,'2013'!A:F,INT,FALSE), 0)</f>
        <v>0</v>
      </c>
      <c r="BF104" s="13">
        <f>IFERROR(VLOOKUP(C104,'2013'!A:F,NAT,FALSE), 0)</f>
        <v>0</v>
      </c>
      <c r="BG104" s="13">
        <f>IFERROR(VLOOKUP(C104,'2013'!A:F,REG,FALSE), 0)</f>
        <v>0</v>
      </c>
      <c r="BH104" s="13">
        <f>IFERROR(VLOOKUP(C104,'2013'!A:F,STUUR,FALSE), 0)</f>
        <v>0</v>
      </c>
      <c r="BI104" s="20">
        <f>IFERROR(VLOOKUP(C104,'2012'!A:F,INT,FALSE), 0)</f>
        <v>0</v>
      </c>
      <c r="BJ104" s="13">
        <f>IFERROR(VLOOKUP(C104,'2012'!A:F,NAT,FALSE), 0)</f>
        <v>0</v>
      </c>
      <c r="BK104" s="13">
        <f>IFERROR(VLOOKUP(C104,'2012'!A:F,REG,FALSE), 0)</f>
        <v>0</v>
      </c>
      <c r="BL104" s="13">
        <f>IFERROR(VLOOKUP(C104,'2012'!A:F,STUUR,FALSE), 0)</f>
        <v>0</v>
      </c>
      <c r="BM104" s="20">
        <f>IFERROR(VLOOKUP(C104,'2011'!A:F,INT,FALSE), 0)</f>
        <v>0</v>
      </c>
      <c r="BN104" s="13">
        <f>IFERROR(VLOOKUP(C104,'2011'!A:F,NAT,FALSE), 0)</f>
        <v>0</v>
      </c>
      <c r="BO104" s="13">
        <f>IFERROR(VLOOKUP(C104,'2011'!A:F,REG,FALSE), 0)</f>
        <v>0</v>
      </c>
      <c r="BP104" s="13">
        <f>IFERROR(VLOOKUP(C104,'2011'!A:F,STUUR,FALSE), 0)</f>
        <v>0</v>
      </c>
      <c r="BQ104" s="20">
        <f>IFERROR(VLOOKUP(C104,'2010'!A:F,INT,FALSE), 0)</f>
        <v>0</v>
      </c>
      <c r="BR104" s="13">
        <f>IFERROR(VLOOKUP(C104,'2010'!A:F,NAT,FALSE), 0)</f>
        <v>0</v>
      </c>
      <c r="BS104" s="13">
        <f>IFERROR(VLOOKUP(C104,'2010'!A:F,REG,FALSE), 0)</f>
        <v>0</v>
      </c>
      <c r="BT104" s="13">
        <f>IFERROR(VLOOKUP(C104,'2010'!A:F,STUUR,FALSE), 0)</f>
        <v>0</v>
      </c>
      <c r="BU104" s="20">
        <f>IFERROR(VLOOKUP(C104,'2009'!A:F,INT,FALSE), 0)</f>
        <v>0</v>
      </c>
      <c r="BV104" s="13">
        <f>IFERROR(VLOOKUP(C104,'2009'!A:F,NAT,FALSE), 0)</f>
        <v>0</v>
      </c>
      <c r="BW104" s="13">
        <f>IFERROR(VLOOKUP(C104,'2009'!A:F,REG,FALSE), 0)</f>
        <v>0</v>
      </c>
      <c r="BX104" s="13">
        <f>IFERROR(VLOOKUP(C104,'2009'!A:F,STUUR,FALSE), 0)</f>
        <v>0</v>
      </c>
      <c r="BY104" s="20">
        <f>IFERROR(VLOOKUP(C104,'2006'!A:F,INT,FALSE), 0)</f>
        <v>0</v>
      </c>
      <c r="BZ104" s="13">
        <f>IFERROR(VLOOKUP(C104,'2006'!A:F,NAT,FALSE), 0)</f>
        <v>0</v>
      </c>
      <c r="CA104" s="13">
        <f>IFERROR(VLOOKUP(C104,'2006'!A:F,REG,FALSE), 0)</f>
        <v>0</v>
      </c>
      <c r="CB104" s="13">
        <f>IFERROR(VLOOKUP(C104,'2006'!A:F,STUUR,FALSE), 0)</f>
        <v>0</v>
      </c>
      <c r="CC104" s="20">
        <f>IFERROR(VLOOKUP(C104,'2005'!A:F,INT,FALSE), 0)</f>
        <v>0</v>
      </c>
      <c r="CD104" s="13">
        <f>IFERROR(VLOOKUP(C104,'2005'!A:F,NAT,FALSE), 0)</f>
        <v>0</v>
      </c>
      <c r="CE104" s="13">
        <f>IFERROR(VLOOKUP(C104,'2005'!A:F,REG,FALSE), 0)</f>
        <v>0</v>
      </c>
      <c r="CF104" s="13">
        <f>IFERROR(VLOOKUP(C104,'2005'!A:F,STUUR,FALSE), 0)</f>
        <v>0</v>
      </c>
      <c r="CG104" s="20">
        <f>IFERROR(VLOOKUP(C104,'2004'!A:F,INT,FALSE), 0)</f>
        <v>0</v>
      </c>
      <c r="CH104" s="13">
        <f>IFERROR(VLOOKUP(C104,'2004'!A:F,NAT,FALSE), 0)</f>
        <v>0</v>
      </c>
      <c r="CI104" s="13">
        <f>IFERROR(VLOOKUP(C104,'2004'!A:F,REG,FALSE), 0)</f>
        <v>0</v>
      </c>
      <c r="CJ104" s="13">
        <f>IFERROR(VLOOKUP(C104,'2004'!A:F,STUUR,FALSE), 0)</f>
        <v>0</v>
      </c>
      <c r="CK104" s="20">
        <f>IFERROR(VLOOKUP(C104,'2001'!A:F,INT,FALSE), 0)</f>
        <v>0</v>
      </c>
      <c r="CL104" s="13">
        <f>IFERROR(VLOOKUP(C104,'2001'!A:F,NAT,FALSE), 0)</f>
        <v>0</v>
      </c>
      <c r="CM104" s="13">
        <f>IFERROR(VLOOKUP(C104,'2001'!A:F,REG,FALSE), 0)</f>
        <v>0</v>
      </c>
      <c r="CN104" s="13">
        <f>IFERROR(VLOOKUP(C104,'2001'!A:F,STUUR,FALSE), 0)</f>
        <v>0</v>
      </c>
    </row>
    <row r="105" spans="1:92" ht="13" customHeight="1" x14ac:dyDescent="0.55000000000000004">
      <c r="A105" s="13">
        <f t="shared" si="21"/>
        <v>2</v>
      </c>
      <c r="B105" s="13">
        <f t="shared" si="22"/>
        <v>97</v>
      </c>
      <c r="C105" s="14" t="s">
        <v>66</v>
      </c>
      <c r="D105" s="15">
        <f t="shared" si="23"/>
        <v>1</v>
      </c>
      <c r="E105" s="20">
        <f t="shared" si="24"/>
        <v>0</v>
      </c>
      <c r="F105" s="13">
        <f t="shared" si="25"/>
        <v>0</v>
      </c>
      <c r="G105" s="13">
        <f t="shared" si="26"/>
        <v>1</v>
      </c>
      <c r="H105" s="50">
        <f t="shared" si="27"/>
        <v>0</v>
      </c>
      <c r="I105" s="18">
        <f>IFERROR(VLOOKUP(C105,'2025'!A:F,INT,FALSE), 0)</f>
        <v>0</v>
      </c>
      <c r="J105" s="18">
        <f>IFERROR(VLOOKUP(C105,'2025'!A:F,NAT,FALSE), 0)</f>
        <v>0</v>
      </c>
      <c r="K105" s="18">
        <f>IFERROR(VLOOKUP(C105,'2025'!A:F,REG,FALSE), 0)</f>
        <v>0</v>
      </c>
      <c r="L105" s="19">
        <f>IFERROR(VLOOKUP(C105,'2025'!A:F,STUUR,FALSE), 0)</f>
        <v>0</v>
      </c>
      <c r="M105" s="18">
        <f>IFERROR(VLOOKUP(C105,'2024'!A:F,INT,FALSE), 0)</f>
        <v>0</v>
      </c>
      <c r="N105" s="18">
        <f>IFERROR(VLOOKUP(C105,'2024'!A:F,NAT,FALSE), 0)</f>
        <v>0</v>
      </c>
      <c r="O105" s="18">
        <f>IFERROR(VLOOKUP(C105,'2024'!A:F,REG,FALSE), 0)</f>
        <v>0</v>
      </c>
      <c r="P105" s="19">
        <f>IFERROR(VLOOKUP(C105,'2024'!A:F,STUUR,FALSE), 0)</f>
        <v>0</v>
      </c>
      <c r="Q105" s="18">
        <f>IFERROR(VLOOKUP(C105,'2023'!A:F,INT,FALSE), 0)</f>
        <v>0</v>
      </c>
      <c r="R105" s="18">
        <f>IFERROR(VLOOKUP(C105,'2023'!A:F,NAT,FALSE), 0)</f>
        <v>0</v>
      </c>
      <c r="S105" s="18">
        <f>IFERROR(VLOOKUP(C105,'2023'!A:F,REG,FALSE), 0)</f>
        <v>0</v>
      </c>
      <c r="T105" s="19">
        <f>IFERROR(VLOOKUP(C105,'2023'!A:F,STUUR,FALSE), 0)</f>
        <v>0</v>
      </c>
      <c r="U105" s="17">
        <f>IFERROR(VLOOKUP(C105,'2022'!A:F,INT,FALSE), 0)</f>
        <v>0</v>
      </c>
      <c r="V105" s="18">
        <f>IFERROR(VLOOKUP(C105,'2022'!A:F,NAT,FALSE), 0)</f>
        <v>0</v>
      </c>
      <c r="W105" s="18">
        <f>IFERROR(VLOOKUP(C105,'2022'!A:F,REG,FALSE), 0)</f>
        <v>0</v>
      </c>
      <c r="X105" s="18">
        <f>IFERROR(VLOOKUP(C105,'2022'!A:F,STUUR,FALSE), 0)</f>
        <v>0</v>
      </c>
      <c r="Y105" s="17">
        <f>IFERROR(VLOOKUP(C105,'2021'!A:F,INT,FALSE), 0)</f>
        <v>0</v>
      </c>
      <c r="Z105" s="18">
        <f>IFERROR(VLOOKUP(C105,'2021'!A:F,NAT,FALSE), 0)</f>
        <v>0</v>
      </c>
      <c r="AA105" s="18">
        <f>IFERROR(VLOOKUP(C105,'2021'!A:F,REG,FALSE), 0)</f>
        <v>0</v>
      </c>
      <c r="AB105" s="18">
        <f>IFERROR(VLOOKUP(C105,'2021'!A:F,STUUR,FALSE), 0)</f>
        <v>0</v>
      </c>
      <c r="AC105" s="17">
        <f>IFERROR(VLOOKUP(C105,'2020'!A:F,INT,FALSE), 0)</f>
        <v>0</v>
      </c>
      <c r="AD105" s="18">
        <f>IFERROR(VLOOKUP(C105,'2020'!A:F,NAT,FALSE), 0)</f>
        <v>0</v>
      </c>
      <c r="AE105" s="18">
        <f>IFERROR(VLOOKUP(C105,'2020'!A:F,REG,FALSE), 0)</f>
        <v>0</v>
      </c>
      <c r="AF105" s="18">
        <f>IFERROR(VLOOKUP(C105,'2020'!A:F,STUUR,FALSE), 0)</f>
        <v>0</v>
      </c>
      <c r="AG105" s="17">
        <f>IFERROR(VLOOKUP(C105,'2019'!A:F,INT,FALSE), 0)</f>
        <v>0</v>
      </c>
      <c r="AH105" s="18">
        <f>IFERROR(VLOOKUP(C105,'2019'!A:F,NAT,FALSE), 0)</f>
        <v>0</v>
      </c>
      <c r="AI105" s="18">
        <f>IFERROR(VLOOKUP(C105,'2019'!A:F,REG,FALSE), 0)</f>
        <v>0</v>
      </c>
      <c r="AJ105" s="18">
        <f>IFERROR(VLOOKUP(C105,'2019'!A:F,STUUR,FALSE), 0)</f>
        <v>0</v>
      </c>
      <c r="AK105" s="17">
        <f>IFERROR(VLOOKUP(C105,'2018'!A:F,INT,FALSE), 0)</f>
        <v>0</v>
      </c>
      <c r="AL105" s="18">
        <f>IFERROR(VLOOKUP(C105,'2018'!A:F,NAT,FALSE), 0)</f>
        <v>0</v>
      </c>
      <c r="AM105" s="18">
        <f>IFERROR(VLOOKUP(C105,'2018'!A:F,REG,FALSE), 0)</f>
        <v>0</v>
      </c>
      <c r="AN105" s="19">
        <f>IFERROR(VLOOKUP(C105,'2018'!A:F,STUUR,FALSE), 0)</f>
        <v>0</v>
      </c>
      <c r="AO105" s="18">
        <f>IFERROR(VLOOKUP(C105,'2017'!A:F,INT,FALSE), 0)</f>
        <v>0</v>
      </c>
      <c r="AP105" s="18">
        <f>IFERROR(VLOOKUP(C105,'2017'!A:F,NAT,FALSE), 0)</f>
        <v>0</v>
      </c>
      <c r="AQ105" s="18">
        <f>IFERROR(VLOOKUP(C105,'2017'!A:F,REG,FALSE), 0)</f>
        <v>0</v>
      </c>
      <c r="AR105" s="19">
        <f>IFERROR(VLOOKUP(C105,'2017'!A:F,STUUR,FALSE), 0)</f>
        <v>0</v>
      </c>
      <c r="AS105" s="18">
        <f>IFERROR(VLOOKUP(C105,'2016'!A:F,INT,FALSE), 0)</f>
        <v>0</v>
      </c>
      <c r="AT105" s="18">
        <f>IFERROR(VLOOKUP(C105,'2016'!A:F,NAT,FALSE), 0)</f>
        <v>0</v>
      </c>
      <c r="AU105" s="18">
        <f>IFERROR(VLOOKUP(C105,'2016'!A:F,REG,FALSE), 0)</f>
        <v>0</v>
      </c>
      <c r="AV105" s="19">
        <f>IFERROR(VLOOKUP(C105,'2016'!A:F,STUUR,FALSE), 0)</f>
        <v>0</v>
      </c>
      <c r="AW105" s="18">
        <f>IFERROR(VLOOKUP(C105,'2015'!A:F,INT,FALSE), 0)</f>
        <v>0</v>
      </c>
      <c r="AX105" s="18">
        <f>IFERROR(VLOOKUP(C105,'2015'!A:F,NAT,FALSE), 0)</f>
        <v>0</v>
      </c>
      <c r="AY105" s="18">
        <f>IFERROR(VLOOKUP(C105,'2015'!A:F,REG,FALSE), 0)</f>
        <v>0</v>
      </c>
      <c r="AZ105" s="19">
        <f>IFERROR(VLOOKUP(C105,'2015'!A:F,STUUR,FALSE), 0)</f>
        <v>0</v>
      </c>
      <c r="BA105" s="18">
        <f>IFERROR(VLOOKUP(C105,'2014'!A:F,INT,FALSE), 0)</f>
        <v>0</v>
      </c>
      <c r="BB105" s="18">
        <f>IFERROR(VLOOKUP(C105,'2014'!A:F,NAT,FALSE), 0)</f>
        <v>0</v>
      </c>
      <c r="BC105" s="18">
        <f>IFERROR(VLOOKUP(C105,'2014'!A:F,REG,FALSE), 0)</f>
        <v>0</v>
      </c>
      <c r="BD105" s="19">
        <f>IFERROR(VLOOKUP(C105,'2014'!A:F,STUUR,FALSE), 0)</f>
        <v>0</v>
      </c>
      <c r="BE105" s="13">
        <f>IFERROR(VLOOKUP(C105,'2013'!A:F,INT,FALSE), 0)</f>
        <v>0</v>
      </c>
      <c r="BF105" s="13">
        <f>IFERROR(VLOOKUP(C105,'2013'!A:F,NAT,FALSE), 0)</f>
        <v>0</v>
      </c>
      <c r="BG105" s="13">
        <f>IFERROR(VLOOKUP(C105,'2013'!A:F,REG,FALSE), 0)</f>
        <v>0</v>
      </c>
      <c r="BH105" s="13">
        <f>IFERROR(VLOOKUP(C105,'2013'!A:F,STUUR,FALSE), 0)</f>
        <v>0</v>
      </c>
      <c r="BI105" s="20">
        <f>IFERROR(VLOOKUP(C105,'2012'!A:F,INT,FALSE), 0)</f>
        <v>0</v>
      </c>
      <c r="BJ105" s="13">
        <f>IFERROR(VLOOKUP(C105,'2012'!A:F,NAT,FALSE), 0)</f>
        <v>0</v>
      </c>
      <c r="BK105" s="13">
        <f>IFERROR(VLOOKUP(C105,'2012'!A:F,REG,FALSE), 0)</f>
        <v>1</v>
      </c>
      <c r="BL105" s="13">
        <f>IFERROR(VLOOKUP(C105,'2012'!A:F,STUUR,FALSE), 0)</f>
        <v>0</v>
      </c>
      <c r="BM105" s="20">
        <f>IFERROR(VLOOKUP(C105,'2011'!A:F,INT,FALSE), 0)</f>
        <v>0</v>
      </c>
      <c r="BN105" s="13">
        <f>IFERROR(VLOOKUP(C105,'2011'!A:F,NAT,FALSE), 0)</f>
        <v>0</v>
      </c>
      <c r="BO105" s="13">
        <f>IFERROR(VLOOKUP(C105,'2011'!A:F,REG,FALSE), 0)</f>
        <v>0</v>
      </c>
      <c r="BP105" s="13">
        <f>IFERROR(VLOOKUP(C105,'2011'!A:F,STUUR,FALSE), 0)</f>
        <v>0</v>
      </c>
      <c r="BQ105" s="20">
        <f>IFERROR(VLOOKUP(C105,'2010'!A:F,INT,FALSE), 0)</f>
        <v>0</v>
      </c>
      <c r="BR105" s="13">
        <f>IFERROR(VLOOKUP(C105,'2010'!A:F,NAT,FALSE), 0)</f>
        <v>0</v>
      </c>
      <c r="BS105" s="13">
        <f>IFERROR(VLOOKUP(C105,'2010'!A:F,REG,FALSE), 0)</f>
        <v>0</v>
      </c>
      <c r="BT105" s="13">
        <f>IFERROR(VLOOKUP(C105,'2010'!A:F,STUUR,FALSE), 0)</f>
        <v>0</v>
      </c>
      <c r="BU105" s="20">
        <f>IFERROR(VLOOKUP(C105,'2009'!A:F,INT,FALSE), 0)</f>
        <v>0</v>
      </c>
      <c r="BV105" s="13">
        <f>IFERROR(VLOOKUP(C105,'2009'!A:F,NAT,FALSE), 0)</f>
        <v>0</v>
      </c>
      <c r="BW105" s="13">
        <f>IFERROR(VLOOKUP(C105,'2009'!A:F,REG,FALSE), 0)</f>
        <v>0</v>
      </c>
      <c r="BX105" s="13">
        <f>IFERROR(VLOOKUP(C105,'2009'!A:F,STUUR,FALSE), 0)</f>
        <v>0</v>
      </c>
      <c r="BY105" s="20">
        <f>IFERROR(VLOOKUP(C105,'2006'!A:F,INT,FALSE), 0)</f>
        <v>0</v>
      </c>
      <c r="BZ105" s="13">
        <f>IFERROR(VLOOKUP(C105,'2006'!A:F,NAT,FALSE), 0)</f>
        <v>0</v>
      </c>
      <c r="CA105" s="13">
        <f>IFERROR(VLOOKUP(C105,'2006'!A:F,REG,FALSE), 0)</f>
        <v>0</v>
      </c>
      <c r="CB105" s="13">
        <f>IFERROR(VLOOKUP(C105,'2006'!A:F,STUUR,FALSE), 0)</f>
        <v>0</v>
      </c>
      <c r="CC105" s="20">
        <f>IFERROR(VLOOKUP(C105,'2005'!A:F,INT,FALSE), 0)</f>
        <v>0</v>
      </c>
      <c r="CD105" s="13">
        <f>IFERROR(VLOOKUP(C105,'2005'!A:F,NAT,FALSE), 0)</f>
        <v>0</v>
      </c>
      <c r="CE105" s="13">
        <f>IFERROR(VLOOKUP(C105,'2005'!A:F,REG,FALSE), 0)</f>
        <v>0</v>
      </c>
      <c r="CF105" s="13">
        <f>IFERROR(VLOOKUP(C105,'2005'!A:F,STUUR,FALSE), 0)</f>
        <v>0</v>
      </c>
      <c r="CG105" s="20">
        <f>IFERROR(VLOOKUP(C105,'2004'!A:F,INT,FALSE), 0)</f>
        <v>0</v>
      </c>
      <c r="CH105" s="13">
        <f>IFERROR(VLOOKUP(C105,'2004'!A:F,NAT,FALSE), 0)</f>
        <v>0</v>
      </c>
      <c r="CI105" s="13">
        <f>IFERROR(VLOOKUP(C105,'2004'!A:F,REG,FALSE), 0)</f>
        <v>0</v>
      </c>
      <c r="CJ105" s="13">
        <f>IFERROR(VLOOKUP(C105,'2004'!A:F,STUUR,FALSE), 0)</f>
        <v>0</v>
      </c>
      <c r="CK105" s="20">
        <f>IFERROR(VLOOKUP(C105,'2001'!A:F,INT,FALSE), 0)</f>
        <v>0</v>
      </c>
      <c r="CL105" s="13">
        <f>IFERROR(VLOOKUP(C105,'2001'!A:F,NAT,FALSE), 0)</f>
        <v>0</v>
      </c>
      <c r="CM105" s="13">
        <f>IFERROR(VLOOKUP(C105,'2001'!A:F,REG,FALSE), 0)</f>
        <v>0</v>
      </c>
      <c r="CN105" s="13">
        <f>IFERROR(VLOOKUP(C105,'2001'!A:F,STUUR,FALSE), 0)</f>
        <v>0</v>
      </c>
    </row>
    <row r="106" spans="1:92" ht="13" customHeight="1" x14ac:dyDescent="0.55000000000000004">
      <c r="A106" s="13">
        <f t="shared" si="21"/>
        <v>2</v>
      </c>
      <c r="B106" s="13">
        <f t="shared" si="22"/>
        <v>97</v>
      </c>
      <c r="C106" s="14" t="s">
        <v>192</v>
      </c>
      <c r="D106" s="15">
        <f t="shared" si="23"/>
        <v>1</v>
      </c>
      <c r="E106" s="20">
        <f t="shared" si="24"/>
        <v>0</v>
      </c>
      <c r="F106" s="13">
        <f t="shared" si="25"/>
        <v>0</v>
      </c>
      <c r="G106" s="13">
        <f t="shared" si="26"/>
        <v>1</v>
      </c>
      <c r="H106" s="50">
        <f t="shared" si="27"/>
        <v>0</v>
      </c>
      <c r="I106" s="18">
        <f>IFERROR(VLOOKUP(C106,'2025'!A:F,INT,FALSE), 0)</f>
        <v>0</v>
      </c>
      <c r="J106" s="18">
        <f>IFERROR(VLOOKUP(C106,'2025'!A:F,NAT,FALSE), 0)</f>
        <v>0</v>
      </c>
      <c r="K106" s="18">
        <f>IFERROR(VLOOKUP(C106,'2025'!A:F,REG,FALSE), 0)</f>
        <v>0</v>
      </c>
      <c r="L106" s="19">
        <f>IFERROR(VLOOKUP(C106,'2025'!A:F,STUUR,FALSE), 0)</f>
        <v>0</v>
      </c>
      <c r="M106" s="18">
        <f>IFERROR(VLOOKUP(C106,'2024'!A:F,INT,FALSE), 0)</f>
        <v>0</v>
      </c>
      <c r="N106" s="18">
        <f>IFERROR(VLOOKUP(C106,'2024'!A:F,NAT,FALSE), 0)</f>
        <v>0</v>
      </c>
      <c r="O106" s="18">
        <f>IFERROR(VLOOKUP(C106,'2024'!A:F,REG,FALSE), 0)</f>
        <v>0</v>
      </c>
      <c r="P106" s="19">
        <f>IFERROR(VLOOKUP(C106,'2024'!A:F,STUUR,FALSE), 0)</f>
        <v>0</v>
      </c>
      <c r="Q106" s="18">
        <f>IFERROR(VLOOKUP(C106,'2023'!A:F,INT,FALSE), 0)</f>
        <v>0</v>
      </c>
      <c r="R106" s="18">
        <f>IFERROR(VLOOKUP(C106,'2023'!A:F,NAT,FALSE), 0)</f>
        <v>0</v>
      </c>
      <c r="S106" s="18">
        <f>IFERROR(VLOOKUP(C106,'2023'!A:F,REG,FALSE), 0)</f>
        <v>0</v>
      </c>
      <c r="T106" s="19">
        <f>IFERROR(VLOOKUP(C106,'2023'!A:F,STUUR,FALSE), 0)</f>
        <v>0</v>
      </c>
      <c r="U106" s="17">
        <f>IFERROR(VLOOKUP(C106,'2022'!A:F,INT,FALSE), 0)</f>
        <v>0</v>
      </c>
      <c r="V106" s="18">
        <f>IFERROR(VLOOKUP(C106,'2022'!A:F,NAT,FALSE), 0)</f>
        <v>0</v>
      </c>
      <c r="W106" s="18">
        <f>IFERROR(VLOOKUP(C106,'2022'!A:F,REG,FALSE), 0)</f>
        <v>0</v>
      </c>
      <c r="X106" s="18">
        <f>IFERROR(VLOOKUP(C106,'2022'!A:F,STUUR,FALSE), 0)</f>
        <v>0</v>
      </c>
      <c r="Y106" s="17">
        <f>IFERROR(VLOOKUP(C106,'2021'!A:F,INT,FALSE), 0)</f>
        <v>0</v>
      </c>
      <c r="Z106" s="18">
        <f>IFERROR(VLOOKUP(C106,'2021'!A:F,NAT,FALSE), 0)</f>
        <v>0</v>
      </c>
      <c r="AA106" s="18">
        <f>IFERROR(VLOOKUP(C106,'2021'!A:F,REG,FALSE), 0)</f>
        <v>0</v>
      </c>
      <c r="AB106" s="18">
        <f>IFERROR(VLOOKUP(C106,'2021'!A:F,STUUR,FALSE), 0)</f>
        <v>0</v>
      </c>
      <c r="AC106" s="17">
        <f>IFERROR(VLOOKUP(C106,'2020'!A:F,INT,FALSE), 0)</f>
        <v>0</v>
      </c>
      <c r="AD106" s="18">
        <f>IFERROR(VLOOKUP(C106,'2020'!A:F,NAT,FALSE), 0)</f>
        <v>0</v>
      </c>
      <c r="AE106" s="18">
        <f>IFERROR(VLOOKUP(C106,'2020'!A:F,REG,FALSE), 0)</f>
        <v>0</v>
      </c>
      <c r="AF106" s="18">
        <f>IFERROR(VLOOKUP(C106,'2020'!A:F,STUUR,FALSE), 0)</f>
        <v>0</v>
      </c>
      <c r="AG106" s="17">
        <f>IFERROR(VLOOKUP(C106,'2019'!A:F,INT,FALSE), 0)</f>
        <v>0</v>
      </c>
      <c r="AH106" s="18">
        <f>IFERROR(VLOOKUP(C106,'2019'!A:F,NAT,FALSE), 0)</f>
        <v>0</v>
      </c>
      <c r="AI106" s="18">
        <f>IFERROR(VLOOKUP(C106,'2019'!A:F,REG,FALSE), 0)</f>
        <v>0</v>
      </c>
      <c r="AJ106" s="18">
        <f>IFERROR(VLOOKUP(C106,'2019'!A:F,STUUR,FALSE), 0)</f>
        <v>0</v>
      </c>
      <c r="AK106" s="17">
        <f>IFERROR(VLOOKUP(C106,'2018'!A:F,INT,FALSE), 0)</f>
        <v>0</v>
      </c>
      <c r="AL106" s="18">
        <f>IFERROR(VLOOKUP(C106,'2018'!A:F,NAT,FALSE), 0)</f>
        <v>0</v>
      </c>
      <c r="AM106" s="18">
        <f>IFERROR(VLOOKUP(C106,'2018'!A:F,REG,FALSE), 0)</f>
        <v>0</v>
      </c>
      <c r="AN106" s="19">
        <f>IFERROR(VLOOKUP(C106,'2018'!A:F,STUUR,FALSE), 0)</f>
        <v>0</v>
      </c>
      <c r="AO106" s="18">
        <f>IFERROR(VLOOKUP(C106,'2017'!A:F,INT,FALSE), 0)</f>
        <v>0</v>
      </c>
      <c r="AP106" s="18">
        <f>IFERROR(VLOOKUP(C106,'2017'!A:F,NAT,FALSE), 0)</f>
        <v>0</v>
      </c>
      <c r="AQ106" s="18">
        <f>IFERROR(VLOOKUP(C106,'2017'!A:F,REG,FALSE), 0)</f>
        <v>0</v>
      </c>
      <c r="AR106" s="19">
        <f>IFERROR(VLOOKUP(C106,'2017'!A:F,STUUR,FALSE), 0)</f>
        <v>0</v>
      </c>
      <c r="AS106" s="18">
        <f>IFERROR(VLOOKUP(C106,'2016'!A:F,INT,FALSE), 0)</f>
        <v>0</v>
      </c>
      <c r="AT106" s="18">
        <f>IFERROR(VLOOKUP(C106,'2016'!A:F,NAT,FALSE), 0)</f>
        <v>0</v>
      </c>
      <c r="AU106" s="18">
        <f>IFERROR(VLOOKUP(C106,'2016'!A:F,REG,FALSE), 0)</f>
        <v>0</v>
      </c>
      <c r="AV106" s="19">
        <f>IFERROR(VLOOKUP(C106,'2016'!A:F,STUUR,FALSE), 0)</f>
        <v>0</v>
      </c>
      <c r="AW106" s="18">
        <f>IFERROR(VLOOKUP(C106,'2015'!A:F,INT,FALSE), 0)</f>
        <v>0</v>
      </c>
      <c r="AX106" s="18">
        <f>IFERROR(VLOOKUP(C106,'2015'!A:F,NAT,FALSE), 0)</f>
        <v>0</v>
      </c>
      <c r="AY106" s="18">
        <f>IFERROR(VLOOKUP(C106,'2015'!A:F,REG,FALSE), 0)</f>
        <v>1</v>
      </c>
      <c r="AZ106" s="19">
        <f>IFERROR(VLOOKUP(C106,'2015'!A:F,STUUR,FALSE), 0)</f>
        <v>0</v>
      </c>
      <c r="BA106" s="18">
        <f>IFERROR(VLOOKUP(C106,'2014'!A:F,INT,FALSE), 0)</f>
        <v>0</v>
      </c>
      <c r="BB106" s="18">
        <f>IFERROR(VLOOKUP(C106,'2014'!A:F,NAT,FALSE), 0)</f>
        <v>0</v>
      </c>
      <c r="BC106" s="18">
        <f>IFERROR(VLOOKUP(C106,'2014'!A:F,REG,FALSE), 0)</f>
        <v>0</v>
      </c>
      <c r="BD106" s="19">
        <f>IFERROR(VLOOKUP(C106,'2014'!A:F,STUUR,FALSE), 0)</f>
        <v>0</v>
      </c>
      <c r="BE106" s="13">
        <f>IFERROR(VLOOKUP(C106,'2013'!A:F,INT,FALSE), 0)</f>
        <v>0</v>
      </c>
      <c r="BF106" s="13">
        <f>IFERROR(VLOOKUP(C106,'2013'!A:F,NAT,FALSE), 0)</f>
        <v>0</v>
      </c>
      <c r="BG106" s="13">
        <f>IFERROR(VLOOKUP(C106,'2013'!A:F,REG,FALSE), 0)</f>
        <v>0</v>
      </c>
      <c r="BH106" s="13">
        <f>IFERROR(VLOOKUP(C106,'2013'!A:F,STUUR,FALSE), 0)</f>
        <v>0</v>
      </c>
      <c r="BI106" s="20">
        <f>IFERROR(VLOOKUP(C106,'2012'!A:F,INT,FALSE), 0)</f>
        <v>0</v>
      </c>
      <c r="BJ106" s="13">
        <f>IFERROR(VLOOKUP(C106,'2012'!A:F,NAT,FALSE), 0)</f>
        <v>0</v>
      </c>
      <c r="BK106" s="13">
        <f>IFERROR(VLOOKUP(C106,'2012'!A:F,REG,FALSE), 0)</f>
        <v>0</v>
      </c>
      <c r="BL106" s="13">
        <f>IFERROR(VLOOKUP(C106,'2012'!A:F,STUUR,FALSE), 0)</f>
        <v>0</v>
      </c>
      <c r="BM106" s="20">
        <f>IFERROR(VLOOKUP(C106,'2011'!A:F,INT,FALSE), 0)</f>
        <v>0</v>
      </c>
      <c r="BN106" s="13">
        <f>IFERROR(VLOOKUP(C106,'2011'!A:F,NAT,FALSE), 0)</f>
        <v>0</v>
      </c>
      <c r="BO106" s="13">
        <f>IFERROR(VLOOKUP(C106,'2011'!A:F,REG,FALSE), 0)</f>
        <v>0</v>
      </c>
      <c r="BP106" s="13">
        <f>IFERROR(VLOOKUP(C106,'2011'!A:F,STUUR,FALSE), 0)</f>
        <v>0</v>
      </c>
      <c r="BQ106" s="20">
        <f>IFERROR(VLOOKUP(C106,'2010'!A:F,INT,FALSE), 0)</f>
        <v>0</v>
      </c>
      <c r="BR106" s="13">
        <f>IFERROR(VLOOKUP(C106,'2010'!A:F,NAT,FALSE), 0)</f>
        <v>0</v>
      </c>
      <c r="BS106" s="13">
        <f>IFERROR(VLOOKUP(C106,'2010'!A:F,REG,FALSE), 0)</f>
        <v>0</v>
      </c>
      <c r="BT106" s="13">
        <f>IFERROR(VLOOKUP(C106,'2010'!A:F,STUUR,FALSE), 0)</f>
        <v>0</v>
      </c>
      <c r="BU106" s="20">
        <f>IFERROR(VLOOKUP(C106,'2009'!A:F,INT,FALSE), 0)</f>
        <v>0</v>
      </c>
      <c r="BV106" s="13">
        <f>IFERROR(VLOOKUP(C106,'2009'!A:F,NAT,FALSE), 0)</f>
        <v>0</v>
      </c>
      <c r="BW106" s="13">
        <f>IFERROR(VLOOKUP(C106,'2009'!A:F,REG,FALSE), 0)</f>
        <v>0</v>
      </c>
      <c r="BX106" s="13">
        <f>IFERROR(VLOOKUP(C106,'2009'!A:F,STUUR,FALSE), 0)</f>
        <v>0</v>
      </c>
      <c r="BY106" s="20">
        <f>IFERROR(VLOOKUP(C106,'2006'!A:F,INT,FALSE), 0)</f>
        <v>0</v>
      </c>
      <c r="BZ106" s="13">
        <f>IFERROR(VLOOKUP(C106,'2006'!A:F,NAT,FALSE), 0)</f>
        <v>0</v>
      </c>
      <c r="CA106" s="13">
        <f>IFERROR(VLOOKUP(C106,'2006'!A:F,REG,FALSE), 0)</f>
        <v>0</v>
      </c>
      <c r="CB106" s="13">
        <f>IFERROR(VLOOKUP(C106,'2006'!A:F,STUUR,FALSE), 0)</f>
        <v>0</v>
      </c>
      <c r="CC106" s="20">
        <f>IFERROR(VLOOKUP(C106,'2005'!A:F,INT,FALSE), 0)</f>
        <v>0</v>
      </c>
      <c r="CD106" s="13">
        <f>IFERROR(VLOOKUP(C106,'2005'!A:F,NAT,FALSE), 0)</f>
        <v>0</v>
      </c>
      <c r="CE106" s="13">
        <f>IFERROR(VLOOKUP(C106,'2005'!A:F,REG,FALSE), 0)</f>
        <v>0</v>
      </c>
      <c r="CF106" s="13">
        <f>IFERROR(VLOOKUP(C106,'2005'!A:F,STUUR,FALSE), 0)</f>
        <v>0</v>
      </c>
      <c r="CG106" s="20">
        <f>IFERROR(VLOOKUP(C106,'2004'!A:F,INT,FALSE), 0)</f>
        <v>0</v>
      </c>
      <c r="CH106" s="13">
        <f>IFERROR(VLOOKUP(C106,'2004'!A:F,NAT,FALSE), 0)</f>
        <v>0</v>
      </c>
      <c r="CI106" s="13">
        <f>IFERROR(VLOOKUP(C106,'2004'!A:F,REG,FALSE), 0)</f>
        <v>0</v>
      </c>
      <c r="CJ106" s="13">
        <f>IFERROR(VLOOKUP(C106,'2004'!A:F,STUUR,FALSE), 0)</f>
        <v>0</v>
      </c>
      <c r="CK106" s="20">
        <f>IFERROR(VLOOKUP(C106,'2001'!A:F,INT,FALSE), 0)</f>
        <v>0</v>
      </c>
      <c r="CL106" s="13">
        <f>IFERROR(VLOOKUP(C106,'2001'!A:F,NAT,FALSE), 0)</f>
        <v>0</v>
      </c>
      <c r="CM106" s="13">
        <f>IFERROR(VLOOKUP(C106,'2001'!A:F,REG,FALSE), 0)</f>
        <v>0</v>
      </c>
      <c r="CN106" s="13">
        <f>IFERROR(VLOOKUP(C106,'2001'!A:F,STUUR,FALSE), 0)</f>
        <v>0</v>
      </c>
    </row>
    <row r="107" spans="1:92" ht="13" customHeight="1" x14ac:dyDescent="0.55000000000000004">
      <c r="A107" s="13">
        <f t="shared" si="21"/>
        <v>2</v>
      </c>
      <c r="B107" s="13">
        <f t="shared" si="22"/>
        <v>97</v>
      </c>
      <c r="C107" s="6" t="s">
        <v>289</v>
      </c>
      <c r="D107" s="15">
        <f t="shared" si="23"/>
        <v>1</v>
      </c>
      <c r="E107" s="20">
        <f t="shared" si="24"/>
        <v>0</v>
      </c>
      <c r="F107" s="13">
        <f t="shared" si="25"/>
        <v>0</v>
      </c>
      <c r="G107" s="13">
        <f t="shared" si="26"/>
        <v>1</v>
      </c>
      <c r="H107" s="50">
        <f t="shared" si="27"/>
        <v>0</v>
      </c>
      <c r="I107" s="18">
        <f>IFERROR(VLOOKUP(C107,'2025'!A:F,INT,FALSE), 0)</f>
        <v>0</v>
      </c>
      <c r="J107" s="18">
        <f>IFERROR(VLOOKUP(C107,'2025'!A:F,NAT,FALSE), 0)</f>
        <v>0</v>
      </c>
      <c r="K107" s="18">
        <f>IFERROR(VLOOKUP(C107,'2025'!A:F,REG,FALSE), 0)</f>
        <v>0</v>
      </c>
      <c r="L107" s="19">
        <f>IFERROR(VLOOKUP(C107,'2025'!A:F,STUUR,FALSE), 0)</f>
        <v>0</v>
      </c>
      <c r="M107" s="18">
        <f>IFERROR(VLOOKUP(C107,'2024'!A:F,INT,FALSE), 0)</f>
        <v>0</v>
      </c>
      <c r="N107" s="18">
        <f>IFERROR(VLOOKUP(C107,'2024'!A:F,NAT,FALSE), 0)</f>
        <v>0</v>
      </c>
      <c r="O107" s="18">
        <f>IFERROR(VLOOKUP(C107,'2024'!A:F,REG,FALSE), 0)</f>
        <v>0</v>
      </c>
      <c r="P107" s="19">
        <f>IFERROR(VLOOKUP(C107,'2024'!A:F,STUUR,FALSE), 0)</f>
        <v>0</v>
      </c>
      <c r="Q107" s="18">
        <f>IFERROR(VLOOKUP(C107,'2023'!A:F,INT,FALSE), 0)</f>
        <v>0</v>
      </c>
      <c r="R107" s="18">
        <f>IFERROR(VLOOKUP(C107,'2023'!A:F,NAT,FALSE), 0)</f>
        <v>0</v>
      </c>
      <c r="S107" s="18">
        <f>IFERROR(VLOOKUP(C107,'2023'!A:F,REG,FALSE), 0)</f>
        <v>0</v>
      </c>
      <c r="T107" s="19">
        <f>IFERROR(VLOOKUP(C107,'2023'!A:F,STUUR,FALSE), 0)</f>
        <v>0</v>
      </c>
      <c r="U107" s="17">
        <f>IFERROR(VLOOKUP(C107,'2022'!A:F,INT,FALSE), 0)</f>
        <v>0</v>
      </c>
      <c r="V107" s="18">
        <f>IFERROR(VLOOKUP(C107,'2022'!A:F,NAT,FALSE), 0)</f>
        <v>0</v>
      </c>
      <c r="W107" s="18">
        <f>IFERROR(VLOOKUP(C107,'2022'!A:F,REG,FALSE), 0)</f>
        <v>1</v>
      </c>
      <c r="X107" s="18">
        <f>IFERROR(VLOOKUP(C107,'2022'!A:F,STUUR,FALSE), 0)</f>
        <v>0</v>
      </c>
      <c r="Y107" s="17">
        <f>IFERROR(VLOOKUP(C107,'2021'!A:F,INT,FALSE), 0)</f>
        <v>0</v>
      </c>
      <c r="Z107" s="18">
        <f>IFERROR(VLOOKUP(C107,'2021'!A:F,NAT,FALSE), 0)</f>
        <v>0</v>
      </c>
      <c r="AA107" s="18">
        <f>IFERROR(VLOOKUP(C107,'2021'!A:F,REG,FALSE), 0)</f>
        <v>0</v>
      </c>
      <c r="AB107" s="18">
        <f>IFERROR(VLOOKUP(C107,'2021'!A:F,STUUR,FALSE), 0)</f>
        <v>0</v>
      </c>
      <c r="AC107" s="17">
        <f>IFERROR(VLOOKUP(C107,'2020'!A:F,INT,FALSE), 0)</f>
        <v>0</v>
      </c>
      <c r="AD107" s="18">
        <f>IFERROR(VLOOKUP(C107,'2020'!A:F,NAT,FALSE), 0)</f>
        <v>0</v>
      </c>
      <c r="AE107" s="18">
        <f>IFERROR(VLOOKUP(C107,'2020'!A:F,REG,FALSE), 0)</f>
        <v>0</v>
      </c>
      <c r="AF107" s="18">
        <f>IFERROR(VLOOKUP(C107,'2020'!A:F,STUUR,FALSE), 0)</f>
        <v>0</v>
      </c>
      <c r="AG107" s="17">
        <f>IFERROR(VLOOKUP(C107,'2019'!A:F,INT,FALSE), 0)</f>
        <v>0</v>
      </c>
      <c r="AH107" s="18">
        <f>IFERROR(VLOOKUP(C107,'2019'!A:F,NAT,FALSE), 0)</f>
        <v>0</v>
      </c>
      <c r="AI107" s="18">
        <f>IFERROR(VLOOKUP(C107,'2019'!A:F,REG,FALSE), 0)</f>
        <v>0</v>
      </c>
      <c r="AJ107" s="18">
        <f>IFERROR(VLOOKUP(C107,'2019'!A:F,STUUR,FALSE), 0)</f>
        <v>0</v>
      </c>
      <c r="AK107" s="17">
        <f>IFERROR(VLOOKUP(C107,'2018'!A:F,INT,FALSE), 0)</f>
        <v>0</v>
      </c>
      <c r="AL107" s="18">
        <f>IFERROR(VLOOKUP(C107,'2018'!A:F,NAT,FALSE), 0)</f>
        <v>0</v>
      </c>
      <c r="AM107" s="18">
        <f>IFERROR(VLOOKUP(C107,'2018'!A:F,REG,FALSE), 0)</f>
        <v>0</v>
      </c>
      <c r="AN107" s="19">
        <f>IFERROR(VLOOKUP(C107,'2018'!A:F,STUUR,FALSE), 0)</f>
        <v>0</v>
      </c>
      <c r="AO107" s="18">
        <f>IFERROR(VLOOKUP(C107,'2017'!A:F,INT,FALSE), 0)</f>
        <v>0</v>
      </c>
      <c r="AP107" s="18">
        <f>IFERROR(VLOOKUP(C107,'2017'!A:F,NAT,FALSE), 0)</f>
        <v>0</v>
      </c>
      <c r="AQ107" s="18">
        <f>IFERROR(VLOOKUP(C107,'2017'!A:F,REG,FALSE), 0)</f>
        <v>0</v>
      </c>
      <c r="AR107" s="19">
        <f>IFERROR(VLOOKUP(C107,'2017'!A:F,STUUR,FALSE), 0)</f>
        <v>0</v>
      </c>
      <c r="AS107" s="18">
        <f>IFERROR(VLOOKUP(C107,'2016'!A:F,INT,FALSE), 0)</f>
        <v>0</v>
      </c>
      <c r="AT107" s="18">
        <f>IFERROR(VLOOKUP(C107,'2016'!A:F,NAT,FALSE), 0)</f>
        <v>0</v>
      </c>
      <c r="AU107" s="18">
        <f>IFERROR(VLOOKUP(C107,'2016'!A:F,REG,FALSE), 0)</f>
        <v>0</v>
      </c>
      <c r="AV107" s="19">
        <f>IFERROR(VLOOKUP(C107,'2016'!A:F,STUUR,FALSE), 0)</f>
        <v>0</v>
      </c>
      <c r="AW107" s="18">
        <f>IFERROR(VLOOKUP(C107,'2015'!A:F,INT,FALSE), 0)</f>
        <v>0</v>
      </c>
      <c r="AX107" s="18">
        <f>IFERROR(VLOOKUP(C107,'2015'!A:F,NAT,FALSE), 0)</f>
        <v>0</v>
      </c>
      <c r="AY107" s="18">
        <f>IFERROR(VLOOKUP(C107,'2015'!A:F,REG,FALSE), 0)</f>
        <v>0</v>
      </c>
      <c r="AZ107" s="19">
        <f>IFERROR(VLOOKUP(C107,'2015'!A:F,STUUR,FALSE), 0)</f>
        <v>0</v>
      </c>
      <c r="BA107" s="18">
        <f>IFERROR(VLOOKUP(C107,'2014'!A:F,INT,FALSE), 0)</f>
        <v>0</v>
      </c>
      <c r="BB107" s="18">
        <f>IFERROR(VLOOKUP(C107,'2014'!A:F,NAT,FALSE), 0)</f>
        <v>0</v>
      </c>
      <c r="BC107" s="18">
        <f>IFERROR(VLOOKUP(C107,'2014'!A:F,REG,FALSE), 0)</f>
        <v>0</v>
      </c>
      <c r="BD107" s="19">
        <f>IFERROR(VLOOKUP(C107,'2014'!A:F,STUUR,FALSE), 0)</f>
        <v>0</v>
      </c>
      <c r="BE107" s="13">
        <f>IFERROR(VLOOKUP(C107,'2013'!A:F,INT,FALSE), 0)</f>
        <v>0</v>
      </c>
      <c r="BF107" s="13">
        <f>IFERROR(VLOOKUP(C107,'2013'!A:F,NAT,FALSE), 0)</f>
        <v>0</v>
      </c>
      <c r="BG107" s="13">
        <f>IFERROR(VLOOKUP(C107,'2013'!A:F,REG,FALSE), 0)</f>
        <v>0</v>
      </c>
      <c r="BH107" s="13">
        <f>IFERROR(VLOOKUP(C107,'2013'!A:F,STUUR,FALSE), 0)</f>
        <v>0</v>
      </c>
      <c r="BI107" s="20">
        <f>IFERROR(VLOOKUP(C107,'2012'!A:F,INT,FALSE), 0)</f>
        <v>0</v>
      </c>
      <c r="BJ107" s="13">
        <f>IFERROR(VLOOKUP(C107,'2012'!A:F,NAT,FALSE), 0)</f>
        <v>0</v>
      </c>
      <c r="BK107" s="13">
        <f>IFERROR(VLOOKUP(C107,'2012'!A:F,REG,FALSE), 0)</f>
        <v>0</v>
      </c>
      <c r="BL107" s="13">
        <f>IFERROR(VLOOKUP(C107,'2012'!A:F,STUUR,FALSE), 0)</f>
        <v>0</v>
      </c>
      <c r="BM107" s="20">
        <f>IFERROR(VLOOKUP(C107,'2011'!A:F,INT,FALSE), 0)</f>
        <v>0</v>
      </c>
      <c r="BN107" s="13">
        <f>IFERROR(VLOOKUP(C107,'2011'!A:F,NAT,FALSE), 0)</f>
        <v>0</v>
      </c>
      <c r="BO107" s="13">
        <f>IFERROR(VLOOKUP(C107,'2011'!A:F,REG,FALSE), 0)</f>
        <v>0</v>
      </c>
      <c r="BP107" s="13">
        <f>IFERROR(VLOOKUP(C107,'2011'!A:F,STUUR,FALSE), 0)</f>
        <v>0</v>
      </c>
      <c r="BQ107" s="20">
        <f>IFERROR(VLOOKUP(C107,'2010'!A:F,INT,FALSE), 0)</f>
        <v>0</v>
      </c>
      <c r="BR107" s="13">
        <f>IFERROR(VLOOKUP(C107,'2010'!A:F,NAT,FALSE), 0)</f>
        <v>0</v>
      </c>
      <c r="BS107" s="13">
        <f>IFERROR(VLOOKUP(C107,'2010'!A:F,REG,FALSE), 0)</f>
        <v>0</v>
      </c>
      <c r="BT107" s="13">
        <f>IFERROR(VLOOKUP(C107,'2010'!A:F,STUUR,FALSE), 0)</f>
        <v>0</v>
      </c>
      <c r="BU107" s="20">
        <f>IFERROR(VLOOKUP(C107,'2009'!A:F,INT,FALSE), 0)</f>
        <v>0</v>
      </c>
      <c r="BV107" s="13">
        <f>IFERROR(VLOOKUP(C107,'2009'!A:F,NAT,FALSE), 0)</f>
        <v>0</v>
      </c>
      <c r="BW107" s="13">
        <f>IFERROR(VLOOKUP(C107,'2009'!A:F,REG,FALSE), 0)</f>
        <v>0</v>
      </c>
      <c r="BX107" s="13">
        <f>IFERROR(VLOOKUP(C107,'2009'!A:F,STUUR,FALSE), 0)</f>
        <v>0</v>
      </c>
      <c r="BY107" s="20">
        <f>IFERROR(VLOOKUP(C107,'2006'!A:F,INT,FALSE), 0)</f>
        <v>0</v>
      </c>
      <c r="BZ107" s="13">
        <f>IFERROR(VLOOKUP(C107,'2006'!A:F,NAT,FALSE), 0)</f>
        <v>0</v>
      </c>
      <c r="CA107" s="13">
        <f>IFERROR(VLOOKUP(C107,'2006'!A:F,REG,FALSE), 0)</f>
        <v>0</v>
      </c>
      <c r="CB107" s="13">
        <f>IFERROR(VLOOKUP(C107,'2006'!A:F,STUUR,FALSE), 0)</f>
        <v>0</v>
      </c>
      <c r="CC107" s="20">
        <f>IFERROR(VLOOKUP(C107,'2005'!A:F,INT,FALSE), 0)</f>
        <v>0</v>
      </c>
      <c r="CD107" s="13">
        <f>IFERROR(VLOOKUP(C107,'2005'!A:F,NAT,FALSE), 0)</f>
        <v>0</v>
      </c>
      <c r="CE107" s="13">
        <f>IFERROR(VLOOKUP(C107,'2005'!A:F,REG,FALSE), 0)</f>
        <v>0</v>
      </c>
      <c r="CF107" s="13">
        <f>IFERROR(VLOOKUP(C107,'2005'!A:F,STUUR,FALSE), 0)</f>
        <v>0</v>
      </c>
      <c r="CG107" s="20">
        <f>IFERROR(VLOOKUP(C107,'2004'!A:F,INT,FALSE), 0)</f>
        <v>0</v>
      </c>
      <c r="CH107" s="13">
        <f>IFERROR(VLOOKUP(C107,'2004'!A:F,NAT,FALSE), 0)</f>
        <v>0</v>
      </c>
      <c r="CI107" s="13">
        <f>IFERROR(VLOOKUP(C107,'2004'!A:F,REG,FALSE), 0)</f>
        <v>0</v>
      </c>
      <c r="CJ107" s="13">
        <f>IFERROR(VLOOKUP(C107,'2004'!A:F,STUUR,FALSE), 0)</f>
        <v>0</v>
      </c>
      <c r="CK107" s="20">
        <f>IFERROR(VLOOKUP(C107,'2001'!A:F,INT,FALSE), 0)</f>
        <v>0</v>
      </c>
      <c r="CL107" s="13">
        <f>IFERROR(VLOOKUP(C107,'2001'!A:F,NAT,FALSE), 0)</f>
        <v>0</v>
      </c>
      <c r="CM107" s="13">
        <f>IFERROR(VLOOKUP(C107,'2001'!A:F,REG,FALSE), 0)</f>
        <v>0</v>
      </c>
      <c r="CN107" s="13">
        <f>IFERROR(VLOOKUP(C107,'2001'!A:F,STUUR,FALSE), 0)</f>
        <v>0</v>
      </c>
    </row>
    <row r="108" spans="1:92" ht="13" customHeight="1" x14ac:dyDescent="0.55000000000000004">
      <c r="A108" s="13">
        <f t="shared" si="21"/>
        <v>2</v>
      </c>
      <c r="B108" s="13">
        <f t="shared" si="22"/>
        <v>97</v>
      </c>
      <c r="C108" s="6" t="s">
        <v>287</v>
      </c>
      <c r="D108" s="15">
        <f t="shared" si="23"/>
        <v>1</v>
      </c>
      <c r="E108" s="20">
        <f t="shared" si="24"/>
        <v>0</v>
      </c>
      <c r="F108" s="13">
        <f t="shared" si="25"/>
        <v>0</v>
      </c>
      <c r="G108" s="13">
        <f t="shared" si="26"/>
        <v>1</v>
      </c>
      <c r="H108" s="50">
        <f t="shared" si="27"/>
        <v>0</v>
      </c>
      <c r="I108" s="18">
        <f>IFERROR(VLOOKUP(C108,'2025'!A:F,INT,FALSE), 0)</f>
        <v>0</v>
      </c>
      <c r="J108" s="18">
        <f>IFERROR(VLOOKUP(C108,'2025'!A:F,NAT,FALSE), 0)</f>
        <v>0</v>
      </c>
      <c r="K108" s="18">
        <f>IFERROR(VLOOKUP(C108,'2025'!A:F,REG,FALSE), 0)</f>
        <v>0</v>
      </c>
      <c r="L108" s="19">
        <f>IFERROR(VLOOKUP(C108,'2025'!A:F,STUUR,FALSE), 0)</f>
        <v>0</v>
      </c>
      <c r="M108" s="18">
        <f>IFERROR(VLOOKUP(C108,'2024'!A:F,INT,FALSE), 0)</f>
        <v>0</v>
      </c>
      <c r="N108" s="18">
        <f>IFERROR(VLOOKUP(C108,'2024'!A:F,NAT,FALSE), 0)</f>
        <v>0</v>
      </c>
      <c r="O108" s="18">
        <f>IFERROR(VLOOKUP(C108,'2024'!A:F,REG,FALSE), 0)</f>
        <v>0</v>
      </c>
      <c r="P108" s="19">
        <f>IFERROR(VLOOKUP(C108,'2024'!A:F,STUUR,FALSE), 0)</f>
        <v>0</v>
      </c>
      <c r="Q108" s="18">
        <f>IFERROR(VLOOKUP(C108,'2023'!A:F,INT,FALSE), 0)</f>
        <v>0</v>
      </c>
      <c r="R108" s="18">
        <f>IFERROR(VLOOKUP(C108,'2023'!A:F,NAT,FALSE), 0)</f>
        <v>0</v>
      </c>
      <c r="S108" s="18">
        <f>IFERROR(VLOOKUP(C108,'2023'!A:F,REG,FALSE), 0)</f>
        <v>0</v>
      </c>
      <c r="T108" s="19">
        <f>IFERROR(VLOOKUP(C108,'2023'!A:F,STUUR,FALSE), 0)</f>
        <v>0</v>
      </c>
      <c r="U108" s="17">
        <f>IFERROR(VLOOKUP(C108,'2022'!A:F,INT,FALSE), 0)</f>
        <v>0</v>
      </c>
      <c r="V108" s="18">
        <f>IFERROR(VLOOKUP(C108,'2022'!A:F,NAT,FALSE), 0)</f>
        <v>0</v>
      </c>
      <c r="W108" s="18">
        <f>IFERROR(VLOOKUP(C108,'2022'!A:F,REG,FALSE), 0)</f>
        <v>1</v>
      </c>
      <c r="X108" s="18">
        <f>IFERROR(VLOOKUP(C108,'2022'!A:F,STUUR,FALSE), 0)</f>
        <v>0</v>
      </c>
      <c r="Y108" s="17">
        <f>IFERROR(VLOOKUP(C108,'2021'!A:F,INT,FALSE), 0)</f>
        <v>0</v>
      </c>
      <c r="Z108" s="18">
        <f>IFERROR(VLOOKUP(C108,'2021'!A:F,NAT,FALSE), 0)</f>
        <v>0</v>
      </c>
      <c r="AA108" s="18">
        <f>IFERROR(VLOOKUP(C108,'2021'!A:F,REG,FALSE), 0)</f>
        <v>0</v>
      </c>
      <c r="AB108" s="18">
        <f>IFERROR(VLOOKUP(C108,'2021'!A:F,STUUR,FALSE), 0)</f>
        <v>0</v>
      </c>
      <c r="AC108" s="17">
        <f>IFERROR(VLOOKUP(C108,'2020'!A:F,INT,FALSE), 0)</f>
        <v>0</v>
      </c>
      <c r="AD108" s="18">
        <f>IFERROR(VLOOKUP(C108,'2020'!A:F,NAT,FALSE), 0)</f>
        <v>0</v>
      </c>
      <c r="AE108" s="18">
        <f>IFERROR(VLOOKUP(C108,'2020'!A:F,REG,FALSE), 0)</f>
        <v>0</v>
      </c>
      <c r="AF108" s="18">
        <f>IFERROR(VLOOKUP(C108,'2020'!A:F,STUUR,FALSE), 0)</f>
        <v>0</v>
      </c>
      <c r="AG108" s="17">
        <f>IFERROR(VLOOKUP(C108,'2019'!A:F,INT,FALSE), 0)</f>
        <v>0</v>
      </c>
      <c r="AH108" s="18">
        <f>IFERROR(VLOOKUP(C108,'2019'!A:F,NAT,FALSE), 0)</f>
        <v>0</v>
      </c>
      <c r="AI108" s="18">
        <f>IFERROR(VLOOKUP(C108,'2019'!A:F,REG,FALSE), 0)</f>
        <v>0</v>
      </c>
      <c r="AJ108" s="18">
        <f>IFERROR(VLOOKUP(C108,'2019'!A:F,STUUR,FALSE), 0)</f>
        <v>0</v>
      </c>
      <c r="AK108" s="17">
        <f>IFERROR(VLOOKUP(C108,'2018'!A:F,INT,FALSE), 0)</f>
        <v>0</v>
      </c>
      <c r="AL108" s="18">
        <f>IFERROR(VLOOKUP(C108,'2018'!A:F,NAT,FALSE), 0)</f>
        <v>0</v>
      </c>
      <c r="AM108" s="18">
        <f>IFERROR(VLOOKUP(C108,'2018'!A:F,REG,FALSE), 0)</f>
        <v>0</v>
      </c>
      <c r="AN108" s="19">
        <f>IFERROR(VLOOKUP(C108,'2018'!A:F,STUUR,FALSE), 0)</f>
        <v>0</v>
      </c>
      <c r="AO108" s="18">
        <f>IFERROR(VLOOKUP(C108,'2017'!A:F,INT,FALSE), 0)</f>
        <v>0</v>
      </c>
      <c r="AP108" s="18">
        <f>IFERROR(VLOOKUP(C108,'2017'!A:F,NAT,FALSE), 0)</f>
        <v>0</v>
      </c>
      <c r="AQ108" s="18">
        <f>IFERROR(VLOOKUP(C108,'2017'!A:F,REG,FALSE), 0)</f>
        <v>0</v>
      </c>
      <c r="AR108" s="19">
        <f>IFERROR(VLOOKUP(C108,'2017'!A:F,STUUR,FALSE), 0)</f>
        <v>0</v>
      </c>
      <c r="AS108" s="18">
        <f>IFERROR(VLOOKUP(C108,'2016'!A:F,INT,FALSE), 0)</f>
        <v>0</v>
      </c>
      <c r="AT108" s="18">
        <f>IFERROR(VLOOKUP(C108,'2016'!A:F,NAT,FALSE), 0)</f>
        <v>0</v>
      </c>
      <c r="AU108" s="18">
        <f>IFERROR(VLOOKUP(C108,'2016'!A:F,REG,FALSE), 0)</f>
        <v>0</v>
      </c>
      <c r="AV108" s="19">
        <f>IFERROR(VLOOKUP(C108,'2016'!A:F,STUUR,FALSE), 0)</f>
        <v>0</v>
      </c>
      <c r="AW108" s="18">
        <f>IFERROR(VLOOKUP(C108,'2015'!A:F,INT,FALSE), 0)</f>
        <v>0</v>
      </c>
      <c r="AX108" s="18">
        <f>IFERROR(VLOOKUP(C108,'2015'!A:F,NAT,FALSE), 0)</f>
        <v>0</v>
      </c>
      <c r="AY108" s="18">
        <f>IFERROR(VLOOKUP(C108,'2015'!A:F,REG,FALSE), 0)</f>
        <v>0</v>
      </c>
      <c r="AZ108" s="19">
        <f>IFERROR(VLOOKUP(C108,'2015'!A:F,STUUR,FALSE), 0)</f>
        <v>0</v>
      </c>
      <c r="BA108" s="18">
        <f>IFERROR(VLOOKUP(C108,'2014'!A:F,INT,FALSE), 0)</f>
        <v>0</v>
      </c>
      <c r="BB108" s="18">
        <f>IFERROR(VLOOKUP(C108,'2014'!A:F,NAT,FALSE), 0)</f>
        <v>0</v>
      </c>
      <c r="BC108" s="18">
        <f>IFERROR(VLOOKUP(C108,'2014'!A:F,REG,FALSE), 0)</f>
        <v>0</v>
      </c>
      <c r="BD108" s="19">
        <f>IFERROR(VLOOKUP(C108,'2014'!A:F,STUUR,FALSE), 0)</f>
        <v>0</v>
      </c>
      <c r="BE108" s="13">
        <f>IFERROR(VLOOKUP(C108,'2013'!A:F,INT,FALSE), 0)</f>
        <v>0</v>
      </c>
      <c r="BF108" s="13">
        <f>IFERROR(VLOOKUP(C108,'2013'!A:F,NAT,FALSE), 0)</f>
        <v>0</v>
      </c>
      <c r="BG108" s="13">
        <f>IFERROR(VLOOKUP(C108,'2013'!A:F,REG,FALSE), 0)</f>
        <v>0</v>
      </c>
      <c r="BH108" s="13">
        <f>IFERROR(VLOOKUP(C108,'2013'!A:F,STUUR,FALSE), 0)</f>
        <v>0</v>
      </c>
      <c r="BI108" s="20">
        <f>IFERROR(VLOOKUP(C108,'2012'!A:F,INT,FALSE), 0)</f>
        <v>0</v>
      </c>
      <c r="BJ108" s="13">
        <f>IFERROR(VLOOKUP(C108,'2012'!A:F,NAT,FALSE), 0)</f>
        <v>0</v>
      </c>
      <c r="BK108" s="13">
        <f>IFERROR(VLOOKUP(C108,'2012'!A:F,REG,FALSE), 0)</f>
        <v>0</v>
      </c>
      <c r="BL108" s="13">
        <f>IFERROR(VLOOKUP(C108,'2012'!A:F,STUUR,FALSE), 0)</f>
        <v>0</v>
      </c>
      <c r="BM108" s="20">
        <f>IFERROR(VLOOKUP(C108,'2011'!A:F,INT,FALSE), 0)</f>
        <v>0</v>
      </c>
      <c r="BN108" s="13">
        <f>IFERROR(VLOOKUP(C108,'2011'!A:F,NAT,FALSE), 0)</f>
        <v>0</v>
      </c>
      <c r="BO108" s="13">
        <f>IFERROR(VLOOKUP(C108,'2011'!A:F,REG,FALSE), 0)</f>
        <v>0</v>
      </c>
      <c r="BP108" s="13">
        <f>IFERROR(VLOOKUP(C108,'2011'!A:F,STUUR,FALSE), 0)</f>
        <v>0</v>
      </c>
      <c r="BQ108" s="20">
        <f>IFERROR(VLOOKUP(C108,'2010'!A:F,INT,FALSE), 0)</f>
        <v>0</v>
      </c>
      <c r="BR108" s="13">
        <f>IFERROR(VLOOKUP(C108,'2010'!A:F,NAT,FALSE), 0)</f>
        <v>0</v>
      </c>
      <c r="BS108" s="13">
        <f>IFERROR(VLOOKUP(C108,'2010'!A:F,REG,FALSE), 0)</f>
        <v>0</v>
      </c>
      <c r="BT108" s="13">
        <f>IFERROR(VLOOKUP(C108,'2010'!A:F,STUUR,FALSE), 0)</f>
        <v>0</v>
      </c>
      <c r="BU108" s="20">
        <f>IFERROR(VLOOKUP(C108,'2009'!A:F,INT,FALSE), 0)</f>
        <v>0</v>
      </c>
      <c r="BV108" s="13">
        <f>IFERROR(VLOOKUP(C108,'2009'!A:F,NAT,FALSE), 0)</f>
        <v>0</v>
      </c>
      <c r="BW108" s="13">
        <f>IFERROR(VLOOKUP(C108,'2009'!A:F,REG,FALSE), 0)</f>
        <v>0</v>
      </c>
      <c r="BX108" s="13">
        <f>IFERROR(VLOOKUP(C108,'2009'!A:F,STUUR,FALSE), 0)</f>
        <v>0</v>
      </c>
      <c r="BY108" s="20">
        <f>IFERROR(VLOOKUP(C108,'2006'!A:F,INT,FALSE), 0)</f>
        <v>0</v>
      </c>
      <c r="BZ108" s="13">
        <f>IFERROR(VLOOKUP(C108,'2006'!A:F,NAT,FALSE), 0)</f>
        <v>0</v>
      </c>
      <c r="CA108" s="13">
        <f>IFERROR(VLOOKUP(C108,'2006'!A:F,REG,FALSE), 0)</f>
        <v>0</v>
      </c>
      <c r="CB108" s="13">
        <f>IFERROR(VLOOKUP(C108,'2006'!A:F,STUUR,FALSE), 0)</f>
        <v>0</v>
      </c>
      <c r="CC108" s="20">
        <f>IFERROR(VLOOKUP(C108,'2005'!A:F,INT,FALSE), 0)</f>
        <v>0</v>
      </c>
      <c r="CD108" s="13">
        <f>IFERROR(VLOOKUP(C108,'2005'!A:F,NAT,FALSE), 0)</f>
        <v>0</v>
      </c>
      <c r="CE108" s="13">
        <f>IFERROR(VLOOKUP(C108,'2005'!A:F,REG,FALSE), 0)</f>
        <v>0</v>
      </c>
      <c r="CF108" s="13">
        <f>IFERROR(VLOOKUP(C108,'2005'!A:F,STUUR,FALSE), 0)</f>
        <v>0</v>
      </c>
      <c r="CG108" s="20">
        <f>IFERROR(VLOOKUP(C108,'2004'!A:F,INT,FALSE), 0)</f>
        <v>0</v>
      </c>
      <c r="CH108" s="13">
        <f>IFERROR(VLOOKUP(C108,'2004'!A:F,NAT,FALSE), 0)</f>
        <v>0</v>
      </c>
      <c r="CI108" s="13">
        <f>IFERROR(VLOOKUP(C108,'2004'!A:F,REG,FALSE), 0)</f>
        <v>0</v>
      </c>
      <c r="CJ108" s="13">
        <f>IFERROR(VLOOKUP(C108,'2004'!A:F,STUUR,FALSE), 0)</f>
        <v>0</v>
      </c>
      <c r="CK108" s="20">
        <f>IFERROR(VLOOKUP(C108,'2001'!A:F,INT,FALSE), 0)</f>
        <v>0</v>
      </c>
      <c r="CL108" s="13">
        <f>IFERROR(VLOOKUP(C108,'2001'!A:F,NAT,FALSE), 0)</f>
        <v>0</v>
      </c>
      <c r="CM108" s="13">
        <f>IFERROR(VLOOKUP(C108,'2001'!A:F,REG,FALSE), 0)</f>
        <v>0</v>
      </c>
      <c r="CN108" s="13">
        <f>IFERROR(VLOOKUP(C108,'2001'!A:F,STUUR,FALSE), 0)</f>
        <v>0</v>
      </c>
    </row>
    <row r="109" spans="1:92" ht="13" customHeight="1" x14ac:dyDescent="0.55000000000000004">
      <c r="A109" s="13">
        <f t="shared" si="21"/>
        <v>2</v>
      </c>
      <c r="B109" s="13">
        <f t="shared" si="22"/>
        <v>97</v>
      </c>
      <c r="C109" s="6" t="s">
        <v>270</v>
      </c>
      <c r="D109" s="15">
        <f t="shared" si="23"/>
        <v>1</v>
      </c>
      <c r="E109" s="20">
        <f t="shared" si="24"/>
        <v>0</v>
      </c>
      <c r="F109" s="13">
        <f t="shared" si="25"/>
        <v>0</v>
      </c>
      <c r="G109" s="13">
        <f t="shared" si="26"/>
        <v>1</v>
      </c>
      <c r="H109" s="50">
        <f t="shared" si="27"/>
        <v>0</v>
      </c>
      <c r="I109" s="18">
        <f>IFERROR(VLOOKUP(C109,'2025'!A:F,INT,FALSE), 0)</f>
        <v>0</v>
      </c>
      <c r="J109" s="18">
        <f>IFERROR(VLOOKUP(C109,'2025'!A:F,NAT,FALSE), 0)</f>
        <v>0</v>
      </c>
      <c r="K109" s="18">
        <f>IFERROR(VLOOKUP(C109,'2025'!A:F,REG,FALSE), 0)</f>
        <v>0</v>
      </c>
      <c r="L109" s="19">
        <f>IFERROR(VLOOKUP(C109,'2025'!A:F,STUUR,FALSE), 0)</f>
        <v>0</v>
      </c>
      <c r="M109" s="18">
        <f>IFERROR(VLOOKUP(C109,'2024'!A:F,INT,FALSE), 0)</f>
        <v>0</v>
      </c>
      <c r="N109" s="18">
        <f>IFERROR(VLOOKUP(C109,'2024'!A:F,NAT,FALSE), 0)</f>
        <v>0</v>
      </c>
      <c r="O109" s="18">
        <f>IFERROR(VLOOKUP(C109,'2024'!A:F,REG,FALSE), 0)</f>
        <v>0</v>
      </c>
      <c r="P109" s="19">
        <f>IFERROR(VLOOKUP(C109,'2024'!A:F,STUUR,FALSE), 0)</f>
        <v>0</v>
      </c>
      <c r="Q109" s="18">
        <f>IFERROR(VLOOKUP(C109,'2023'!A:F,INT,FALSE), 0)</f>
        <v>0</v>
      </c>
      <c r="R109" s="18">
        <f>IFERROR(VLOOKUP(C109,'2023'!A:F,NAT,FALSE), 0)</f>
        <v>0</v>
      </c>
      <c r="S109" s="18">
        <f>IFERROR(VLOOKUP(C109,'2023'!A:F,REG,FALSE), 0)</f>
        <v>0</v>
      </c>
      <c r="T109" s="19">
        <f>IFERROR(VLOOKUP(C109,'2023'!A:F,STUUR,FALSE), 0)</f>
        <v>0</v>
      </c>
      <c r="U109" s="17">
        <f>IFERROR(VLOOKUP(C109,'2022'!A:F,INT,FALSE), 0)</f>
        <v>0</v>
      </c>
      <c r="V109" s="18">
        <f>IFERROR(VLOOKUP(C109,'2022'!A:F,NAT,FALSE), 0)</f>
        <v>0</v>
      </c>
      <c r="W109" s="18">
        <f>IFERROR(VLOOKUP(C109,'2022'!A:F,REG,FALSE), 0)</f>
        <v>0</v>
      </c>
      <c r="X109" s="18">
        <f>IFERROR(VLOOKUP(C109,'2022'!A:F,STUUR,FALSE), 0)</f>
        <v>0</v>
      </c>
      <c r="Y109" s="17">
        <f>IFERROR(VLOOKUP(C109,'2021'!A:F,INT,FALSE), 0)</f>
        <v>0</v>
      </c>
      <c r="Z109" s="18">
        <f>IFERROR(VLOOKUP(C109,'2021'!A:F,NAT,FALSE), 0)</f>
        <v>0</v>
      </c>
      <c r="AA109" s="18">
        <f>IFERROR(VLOOKUP(C109,'2021'!A:F,REG,FALSE), 0)</f>
        <v>0</v>
      </c>
      <c r="AB109" s="18">
        <f>IFERROR(VLOOKUP(C109,'2021'!A:F,STUUR,FALSE), 0)</f>
        <v>0</v>
      </c>
      <c r="AC109" s="17">
        <f>IFERROR(VLOOKUP(C109,'2020'!A:F,INT,FALSE), 0)</f>
        <v>0</v>
      </c>
      <c r="AD109" s="18">
        <f>IFERROR(VLOOKUP(C109,'2020'!A:F,NAT,FALSE), 0)</f>
        <v>0</v>
      </c>
      <c r="AE109" s="18">
        <f>IFERROR(VLOOKUP(C109,'2020'!A:F,REG,FALSE), 0)</f>
        <v>0</v>
      </c>
      <c r="AF109" s="18">
        <f>IFERROR(VLOOKUP(C109,'2020'!A:F,STUUR,FALSE), 0)</f>
        <v>0</v>
      </c>
      <c r="AG109" s="17">
        <f>IFERROR(VLOOKUP(C109,'2019'!A:F,INT,FALSE), 0)</f>
        <v>0</v>
      </c>
      <c r="AH109" s="18">
        <f>IFERROR(VLOOKUP(C109,'2019'!A:F,NAT,FALSE), 0)</f>
        <v>0</v>
      </c>
      <c r="AI109" s="18">
        <f>IFERROR(VLOOKUP(C109,'2019'!A:F,REG,FALSE), 0)</f>
        <v>0</v>
      </c>
      <c r="AJ109" s="18">
        <f>IFERROR(VLOOKUP(C109,'2019'!A:F,STUUR,FALSE), 0)</f>
        <v>0</v>
      </c>
      <c r="AK109" s="17">
        <f>IFERROR(VLOOKUP(C109,'2018'!A:F,INT,FALSE), 0)</f>
        <v>0</v>
      </c>
      <c r="AL109" s="18">
        <f>IFERROR(VLOOKUP(C109,'2018'!A:F,NAT,FALSE), 0)</f>
        <v>0</v>
      </c>
      <c r="AM109" s="18">
        <f>IFERROR(VLOOKUP(C109,'2018'!A:F,REG,FALSE), 0)</f>
        <v>1</v>
      </c>
      <c r="AN109" s="19">
        <f>IFERROR(VLOOKUP(C109,'2018'!A:F,STUUR,FALSE), 0)</f>
        <v>0</v>
      </c>
      <c r="AO109" s="18">
        <f>IFERROR(VLOOKUP(C109,'2017'!A:F,INT,FALSE), 0)</f>
        <v>0</v>
      </c>
      <c r="AP109" s="18">
        <f>IFERROR(VLOOKUP(C109,'2017'!A:F,NAT,FALSE), 0)</f>
        <v>0</v>
      </c>
      <c r="AQ109" s="18">
        <f>IFERROR(VLOOKUP(C109,'2017'!A:F,REG,FALSE), 0)</f>
        <v>0</v>
      </c>
      <c r="AR109" s="19">
        <f>IFERROR(VLOOKUP(C109,'2017'!A:F,STUUR,FALSE), 0)</f>
        <v>0</v>
      </c>
      <c r="AS109" s="18">
        <f>IFERROR(VLOOKUP(C109,'2016'!A:F,INT,FALSE), 0)</f>
        <v>0</v>
      </c>
      <c r="AT109" s="18">
        <f>IFERROR(VLOOKUP(C109,'2016'!A:F,NAT,FALSE), 0)</f>
        <v>0</v>
      </c>
      <c r="AU109" s="18">
        <f>IFERROR(VLOOKUP(C109,'2016'!A:F,REG,FALSE), 0)</f>
        <v>0</v>
      </c>
      <c r="AV109" s="19">
        <f>IFERROR(VLOOKUP(C109,'2016'!A:F,STUUR,FALSE), 0)</f>
        <v>0</v>
      </c>
      <c r="AW109" s="18">
        <f>IFERROR(VLOOKUP(C109,'2015'!A:F,INT,FALSE), 0)</f>
        <v>0</v>
      </c>
      <c r="AX109" s="18">
        <f>IFERROR(VLOOKUP(C109,'2015'!A:F,NAT,FALSE), 0)</f>
        <v>0</v>
      </c>
      <c r="AY109" s="18">
        <f>IFERROR(VLOOKUP(C109,'2015'!A:F,REG,FALSE), 0)</f>
        <v>0</v>
      </c>
      <c r="AZ109" s="19">
        <f>IFERROR(VLOOKUP(C109,'2015'!A:F,STUUR,FALSE), 0)</f>
        <v>0</v>
      </c>
      <c r="BA109" s="18">
        <f>IFERROR(VLOOKUP(C109,'2014'!A:F,INT,FALSE), 0)</f>
        <v>0</v>
      </c>
      <c r="BB109" s="18">
        <f>IFERROR(VLOOKUP(C109,'2014'!A:F,NAT,FALSE), 0)</f>
        <v>0</v>
      </c>
      <c r="BC109" s="18">
        <f>IFERROR(VLOOKUP(C109,'2014'!A:F,REG,FALSE), 0)</f>
        <v>0</v>
      </c>
      <c r="BD109" s="19">
        <f>IFERROR(VLOOKUP(C109,'2014'!A:F,STUUR,FALSE), 0)</f>
        <v>0</v>
      </c>
      <c r="BE109" s="13">
        <f>IFERROR(VLOOKUP(C109,'2013'!A:F,INT,FALSE), 0)</f>
        <v>0</v>
      </c>
      <c r="BF109" s="13">
        <f>IFERROR(VLOOKUP(C109,'2013'!A:F,NAT,FALSE), 0)</f>
        <v>0</v>
      </c>
      <c r="BG109" s="13">
        <f>IFERROR(VLOOKUP(C109,'2013'!A:F,REG,FALSE), 0)</f>
        <v>0</v>
      </c>
      <c r="BH109" s="13">
        <f>IFERROR(VLOOKUP(C109,'2013'!A:F,STUUR,FALSE), 0)</f>
        <v>0</v>
      </c>
      <c r="BI109" s="20">
        <f>IFERROR(VLOOKUP(C109,'2012'!A:F,INT,FALSE), 0)</f>
        <v>0</v>
      </c>
      <c r="BJ109" s="13">
        <f>IFERROR(VLOOKUP(C109,'2012'!A:F,NAT,FALSE), 0)</f>
        <v>0</v>
      </c>
      <c r="BK109" s="13">
        <f>IFERROR(VLOOKUP(C109,'2012'!A:F,REG,FALSE), 0)</f>
        <v>0</v>
      </c>
      <c r="BL109" s="13">
        <f>IFERROR(VLOOKUP(C109,'2012'!A:F,STUUR,FALSE), 0)</f>
        <v>0</v>
      </c>
      <c r="BM109" s="20">
        <f>IFERROR(VLOOKUP(C109,'2011'!A:F,INT,FALSE), 0)</f>
        <v>0</v>
      </c>
      <c r="BN109" s="13">
        <f>IFERROR(VLOOKUP(C109,'2011'!A:F,NAT,FALSE), 0)</f>
        <v>0</v>
      </c>
      <c r="BO109" s="13">
        <f>IFERROR(VLOOKUP(C109,'2011'!A:F,REG,FALSE), 0)</f>
        <v>0</v>
      </c>
      <c r="BP109" s="13">
        <f>IFERROR(VLOOKUP(C109,'2011'!A:F,STUUR,FALSE), 0)</f>
        <v>0</v>
      </c>
      <c r="BQ109" s="20">
        <f>IFERROR(VLOOKUP(C109,'2010'!A:F,INT,FALSE), 0)</f>
        <v>0</v>
      </c>
      <c r="BR109" s="13">
        <f>IFERROR(VLOOKUP(C109,'2010'!A:F,NAT,FALSE), 0)</f>
        <v>0</v>
      </c>
      <c r="BS109" s="13">
        <f>IFERROR(VLOOKUP(C109,'2010'!A:F,REG,FALSE), 0)</f>
        <v>0</v>
      </c>
      <c r="BT109" s="13">
        <f>IFERROR(VLOOKUP(C109,'2010'!A:F,STUUR,FALSE), 0)</f>
        <v>0</v>
      </c>
      <c r="BU109" s="20">
        <f>IFERROR(VLOOKUP(C109,'2009'!A:F,INT,FALSE), 0)</f>
        <v>0</v>
      </c>
      <c r="BV109" s="13">
        <f>IFERROR(VLOOKUP(C109,'2009'!A:F,NAT,FALSE), 0)</f>
        <v>0</v>
      </c>
      <c r="BW109" s="13">
        <f>IFERROR(VLOOKUP(C109,'2009'!A:F,REG,FALSE), 0)</f>
        <v>0</v>
      </c>
      <c r="BX109" s="13">
        <f>IFERROR(VLOOKUP(C109,'2009'!A:F,STUUR,FALSE), 0)</f>
        <v>0</v>
      </c>
      <c r="BY109" s="20">
        <f>IFERROR(VLOOKUP(C109,'2006'!A:F,INT,FALSE), 0)</f>
        <v>0</v>
      </c>
      <c r="BZ109" s="13">
        <f>IFERROR(VLOOKUP(C109,'2006'!A:F,NAT,FALSE), 0)</f>
        <v>0</v>
      </c>
      <c r="CA109" s="13">
        <f>IFERROR(VLOOKUP(C109,'2006'!A:F,REG,FALSE), 0)</f>
        <v>0</v>
      </c>
      <c r="CB109" s="13">
        <f>IFERROR(VLOOKUP(C109,'2006'!A:F,STUUR,FALSE), 0)</f>
        <v>0</v>
      </c>
      <c r="CC109" s="20">
        <f>IFERROR(VLOOKUP(C109,'2005'!A:F,INT,FALSE), 0)</f>
        <v>0</v>
      </c>
      <c r="CD109" s="13">
        <f>IFERROR(VLOOKUP(C109,'2005'!A:F,NAT,FALSE), 0)</f>
        <v>0</v>
      </c>
      <c r="CE109" s="13">
        <f>IFERROR(VLOOKUP(C109,'2005'!A:F,REG,FALSE), 0)</f>
        <v>0</v>
      </c>
      <c r="CF109" s="13">
        <f>IFERROR(VLOOKUP(C109,'2005'!A:F,STUUR,FALSE), 0)</f>
        <v>0</v>
      </c>
      <c r="CG109" s="20">
        <f>IFERROR(VLOOKUP(C109,'2004'!A:F,INT,FALSE), 0)</f>
        <v>0</v>
      </c>
      <c r="CH109" s="13">
        <f>IFERROR(VLOOKUP(C109,'2004'!A:F,NAT,FALSE), 0)</f>
        <v>0</v>
      </c>
      <c r="CI109" s="13">
        <f>IFERROR(VLOOKUP(C109,'2004'!A:F,REG,FALSE), 0)</f>
        <v>0</v>
      </c>
      <c r="CJ109" s="13">
        <f>IFERROR(VLOOKUP(C109,'2004'!A:F,STUUR,FALSE), 0)</f>
        <v>0</v>
      </c>
      <c r="CK109" s="20">
        <f>IFERROR(VLOOKUP(C109,'2001'!A:F,INT,FALSE), 0)</f>
        <v>0</v>
      </c>
      <c r="CL109" s="13">
        <f>IFERROR(VLOOKUP(C109,'2001'!A:F,NAT,FALSE), 0)</f>
        <v>0</v>
      </c>
      <c r="CM109" s="13">
        <f>IFERROR(VLOOKUP(C109,'2001'!A:F,REG,FALSE), 0)</f>
        <v>0</v>
      </c>
      <c r="CN109" s="13">
        <f>IFERROR(VLOOKUP(C109,'2001'!A:F,STUUR,FALSE), 0)</f>
        <v>0</v>
      </c>
    </row>
    <row r="110" spans="1:92" ht="13" customHeight="1" x14ac:dyDescent="0.55000000000000004">
      <c r="A110" s="13">
        <f t="shared" si="21"/>
        <v>2</v>
      </c>
      <c r="B110" s="13">
        <f t="shared" si="22"/>
        <v>97</v>
      </c>
      <c r="C110" s="16" t="s">
        <v>208</v>
      </c>
      <c r="D110" s="15">
        <f t="shared" si="23"/>
        <v>1</v>
      </c>
      <c r="E110" s="20">
        <f t="shared" si="24"/>
        <v>0</v>
      </c>
      <c r="F110" s="13">
        <f t="shared" si="25"/>
        <v>0</v>
      </c>
      <c r="G110" s="13">
        <f t="shared" si="26"/>
        <v>1</v>
      </c>
      <c r="H110" s="50">
        <f t="shared" si="27"/>
        <v>0</v>
      </c>
      <c r="I110" s="18">
        <f>IFERROR(VLOOKUP(C110,'2025'!A:F,INT,FALSE), 0)</f>
        <v>0</v>
      </c>
      <c r="J110" s="18">
        <f>IFERROR(VLOOKUP(C110,'2025'!A:F,NAT,FALSE), 0)</f>
        <v>0</v>
      </c>
      <c r="K110" s="18">
        <f>IFERROR(VLOOKUP(C110,'2025'!A:F,REG,FALSE), 0)</f>
        <v>0</v>
      </c>
      <c r="L110" s="19">
        <f>IFERROR(VLOOKUP(C110,'2025'!A:F,STUUR,FALSE), 0)</f>
        <v>0</v>
      </c>
      <c r="M110" s="18">
        <f>IFERROR(VLOOKUP(C110,'2024'!A:F,INT,FALSE), 0)</f>
        <v>0</v>
      </c>
      <c r="N110" s="18">
        <f>IFERROR(VLOOKUP(C110,'2024'!A:F,NAT,FALSE), 0)</f>
        <v>0</v>
      </c>
      <c r="O110" s="18">
        <f>IFERROR(VLOOKUP(C110,'2024'!A:F,REG,FALSE), 0)</f>
        <v>0</v>
      </c>
      <c r="P110" s="19">
        <f>IFERROR(VLOOKUP(C110,'2024'!A:F,STUUR,FALSE), 0)</f>
        <v>0</v>
      </c>
      <c r="Q110" s="18">
        <f>IFERROR(VLOOKUP(C110,'2023'!A:F,INT,FALSE), 0)</f>
        <v>0</v>
      </c>
      <c r="R110" s="18">
        <f>IFERROR(VLOOKUP(C110,'2023'!A:F,NAT,FALSE), 0)</f>
        <v>0</v>
      </c>
      <c r="S110" s="18">
        <f>IFERROR(VLOOKUP(C110,'2023'!A:F,REG,FALSE), 0)</f>
        <v>0</v>
      </c>
      <c r="T110" s="19">
        <f>IFERROR(VLOOKUP(C110,'2023'!A:F,STUUR,FALSE), 0)</f>
        <v>0</v>
      </c>
      <c r="U110" s="17">
        <f>IFERROR(VLOOKUP(C110,'2022'!A:F,INT,FALSE), 0)</f>
        <v>0</v>
      </c>
      <c r="V110" s="18">
        <f>IFERROR(VLOOKUP(C110,'2022'!A:F,NAT,FALSE), 0)</f>
        <v>0</v>
      </c>
      <c r="W110" s="18">
        <f>IFERROR(VLOOKUP(C110,'2022'!A:F,REG,FALSE), 0)</f>
        <v>0</v>
      </c>
      <c r="X110" s="18">
        <f>IFERROR(VLOOKUP(C110,'2022'!A:F,STUUR,FALSE), 0)</f>
        <v>0</v>
      </c>
      <c r="Y110" s="17">
        <f>IFERROR(VLOOKUP(C110,'2021'!A:F,INT,FALSE), 0)</f>
        <v>0</v>
      </c>
      <c r="Z110" s="18">
        <f>IFERROR(VLOOKUP(C110,'2021'!A:F,NAT,FALSE), 0)</f>
        <v>0</v>
      </c>
      <c r="AA110" s="18">
        <f>IFERROR(VLOOKUP(C110,'2021'!A:F,REG,FALSE), 0)</f>
        <v>0</v>
      </c>
      <c r="AB110" s="18">
        <f>IFERROR(VLOOKUP(C110,'2021'!A:F,STUUR,FALSE), 0)</f>
        <v>0</v>
      </c>
      <c r="AC110" s="17">
        <f>IFERROR(VLOOKUP(C110,'2020'!A:F,INT,FALSE), 0)</f>
        <v>0</v>
      </c>
      <c r="AD110" s="18">
        <f>IFERROR(VLOOKUP(C110,'2020'!A:F,NAT,FALSE), 0)</f>
        <v>0</v>
      </c>
      <c r="AE110" s="18">
        <f>IFERROR(VLOOKUP(C110,'2020'!A:F,REG,FALSE), 0)</f>
        <v>0</v>
      </c>
      <c r="AF110" s="18">
        <f>IFERROR(VLOOKUP(C110,'2020'!A:F,STUUR,FALSE), 0)</f>
        <v>0</v>
      </c>
      <c r="AG110" s="17">
        <f>IFERROR(VLOOKUP(C110,'2019'!A:F,INT,FALSE), 0)</f>
        <v>0</v>
      </c>
      <c r="AH110" s="18">
        <f>IFERROR(VLOOKUP(C110,'2019'!A:F,NAT,FALSE), 0)</f>
        <v>0</v>
      </c>
      <c r="AI110" s="18">
        <f>IFERROR(VLOOKUP(C110,'2019'!A:F,REG,FALSE), 0)</f>
        <v>0</v>
      </c>
      <c r="AJ110" s="18">
        <f>IFERROR(VLOOKUP(C110,'2019'!A:F,STUUR,FALSE), 0)</f>
        <v>0</v>
      </c>
      <c r="AK110" s="17">
        <f>IFERROR(VLOOKUP(C110,'2018'!A:F,INT,FALSE), 0)</f>
        <v>0</v>
      </c>
      <c r="AL110" s="18">
        <f>IFERROR(VLOOKUP(C110,'2018'!A:F,NAT,FALSE), 0)</f>
        <v>0</v>
      </c>
      <c r="AM110" s="18">
        <f>IFERROR(VLOOKUP(C110,'2018'!A:F,REG,FALSE), 0)</f>
        <v>0</v>
      </c>
      <c r="AN110" s="19">
        <f>IFERROR(VLOOKUP(C110,'2018'!A:F,STUUR,FALSE), 0)</f>
        <v>0</v>
      </c>
      <c r="AO110" s="18">
        <f>IFERROR(VLOOKUP(C110,'2017'!A:F,INT,FALSE), 0)</f>
        <v>0</v>
      </c>
      <c r="AP110" s="18">
        <f>IFERROR(VLOOKUP(C110,'2017'!A:F,NAT,FALSE), 0)</f>
        <v>0</v>
      </c>
      <c r="AQ110" s="18">
        <f>IFERROR(VLOOKUP(C110,'2017'!A:F,REG,FALSE), 0)</f>
        <v>1</v>
      </c>
      <c r="AR110" s="19">
        <f>IFERROR(VLOOKUP(C110,'2017'!A:F,STUUR,FALSE), 0)</f>
        <v>0</v>
      </c>
      <c r="AS110" s="18">
        <f>IFERROR(VLOOKUP(C110,'2016'!A:F,INT,FALSE), 0)</f>
        <v>0</v>
      </c>
      <c r="AT110" s="18">
        <f>IFERROR(VLOOKUP(C110,'2016'!A:F,NAT,FALSE), 0)</f>
        <v>0</v>
      </c>
      <c r="AU110" s="18">
        <f>IFERROR(VLOOKUP(C110,'2016'!A:F,REG,FALSE), 0)</f>
        <v>0</v>
      </c>
      <c r="AV110" s="19">
        <f>IFERROR(VLOOKUP(C110,'2016'!A:F,STUUR,FALSE), 0)</f>
        <v>0</v>
      </c>
      <c r="AW110" s="18">
        <f>IFERROR(VLOOKUP(C110,'2015'!A:F,INT,FALSE), 0)</f>
        <v>0</v>
      </c>
      <c r="AX110" s="18">
        <f>IFERROR(VLOOKUP(C110,'2015'!A:F,NAT,FALSE), 0)</f>
        <v>0</v>
      </c>
      <c r="AY110" s="18">
        <f>IFERROR(VLOOKUP(C110,'2015'!A:F,REG,FALSE), 0)</f>
        <v>0</v>
      </c>
      <c r="AZ110" s="19">
        <f>IFERROR(VLOOKUP(C110,'2015'!A:F,STUUR,FALSE), 0)</f>
        <v>0</v>
      </c>
      <c r="BA110" s="18">
        <f>IFERROR(VLOOKUP(C110,'2014'!A:F,INT,FALSE), 0)</f>
        <v>0</v>
      </c>
      <c r="BB110" s="18">
        <f>IFERROR(VLOOKUP(C110,'2014'!A:F,NAT,FALSE), 0)</f>
        <v>0</v>
      </c>
      <c r="BC110" s="18">
        <f>IFERROR(VLOOKUP(C110,'2014'!A:F,REG,FALSE), 0)</f>
        <v>0</v>
      </c>
      <c r="BD110" s="19">
        <f>IFERROR(VLOOKUP(C110,'2014'!A:F,STUUR,FALSE), 0)</f>
        <v>0</v>
      </c>
      <c r="BE110" s="13">
        <f>IFERROR(VLOOKUP(C110,'2013'!A:F,INT,FALSE), 0)</f>
        <v>0</v>
      </c>
      <c r="BF110" s="13">
        <f>IFERROR(VLOOKUP(C110,'2013'!A:F,NAT,FALSE), 0)</f>
        <v>0</v>
      </c>
      <c r="BG110" s="13">
        <f>IFERROR(VLOOKUP(C110,'2013'!A:F,REG,FALSE), 0)</f>
        <v>0</v>
      </c>
      <c r="BH110" s="13">
        <f>IFERROR(VLOOKUP(C110,'2013'!A:F,STUUR,FALSE), 0)</f>
        <v>0</v>
      </c>
      <c r="BI110" s="20">
        <f>IFERROR(VLOOKUP(C110,'2012'!A:F,INT,FALSE), 0)</f>
        <v>0</v>
      </c>
      <c r="BJ110" s="13">
        <f>IFERROR(VLOOKUP(C110,'2012'!A:F,NAT,FALSE), 0)</f>
        <v>0</v>
      </c>
      <c r="BK110" s="13">
        <f>IFERROR(VLOOKUP(C110,'2012'!A:F,REG,FALSE), 0)</f>
        <v>0</v>
      </c>
      <c r="BL110" s="13">
        <f>IFERROR(VLOOKUP(C110,'2012'!A:F,STUUR,FALSE), 0)</f>
        <v>0</v>
      </c>
      <c r="BM110" s="20">
        <f>IFERROR(VLOOKUP(C110,'2011'!A:F,INT,FALSE), 0)</f>
        <v>0</v>
      </c>
      <c r="BN110" s="13">
        <f>IFERROR(VLOOKUP(C110,'2011'!A:F,NAT,FALSE), 0)</f>
        <v>0</v>
      </c>
      <c r="BO110" s="13">
        <f>IFERROR(VLOOKUP(C110,'2011'!A:F,REG,FALSE), 0)</f>
        <v>0</v>
      </c>
      <c r="BP110" s="13">
        <f>IFERROR(VLOOKUP(C110,'2011'!A:F,STUUR,FALSE), 0)</f>
        <v>0</v>
      </c>
      <c r="BQ110" s="20">
        <f>IFERROR(VLOOKUP(C110,'2010'!A:F,INT,FALSE), 0)</f>
        <v>0</v>
      </c>
      <c r="BR110" s="13">
        <f>IFERROR(VLOOKUP(C110,'2010'!A:F,NAT,FALSE), 0)</f>
        <v>0</v>
      </c>
      <c r="BS110" s="13">
        <f>IFERROR(VLOOKUP(C110,'2010'!A:F,REG,FALSE), 0)</f>
        <v>0</v>
      </c>
      <c r="BT110" s="13">
        <f>IFERROR(VLOOKUP(C110,'2010'!A:F,STUUR,FALSE), 0)</f>
        <v>0</v>
      </c>
      <c r="BU110" s="20">
        <f>IFERROR(VLOOKUP(C110,'2009'!A:F,INT,FALSE), 0)</f>
        <v>0</v>
      </c>
      <c r="BV110" s="13">
        <f>IFERROR(VLOOKUP(C110,'2009'!A:F,NAT,FALSE), 0)</f>
        <v>0</v>
      </c>
      <c r="BW110" s="13">
        <f>IFERROR(VLOOKUP(C110,'2009'!A:F,REG,FALSE), 0)</f>
        <v>0</v>
      </c>
      <c r="BX110" s="13">
        <f>IFERROR(VLOOKUP(C110,'2009'!A:F,STUUR,FALSE), 0)</f>
        <v>0</v>
      </c>
      <c r="BY110" s="20">
        <f>IFERROR(VLOOKUP(C110,'2006'!A:F,INT,FALSE), 0)</f>
        <v>0</v>
      </c>
      <c r="BZ110" s="13">
        <f>IFERROR(VLOOKUP(C110,'2006'!A:F,NAT,FALSE), 0)</f>
        <v>0</v>
      </c>
      <c r="CA110" s="13">
        <f>IFERROR(VLOOKUP(C110,'2006'!A:F,REG,FALSE), 0)</f>
        <v>0</v>
      </c>
      <c r="CB110" s="13">
        <f>IFERROR(VLOOKUP(C110,'2006'!A:F,STUUR,FALSE), 0)</f>
        <v>0</v>
      </c>
      <c r="CC110" s="20">
        <f>IFERROR(VLOOKUP(C110,'2005'!A:F,INT,FALSE), 0)</f>
        <v>0</v>
      </c>
      <c r="CD110" s="13">
        <f>IFERROR(VLOOKUP(C110,'2005'!A:F,NAT,FALSE), 0)</f>
        <v>0</v>
      </c>
      <c r="CE110" s="13">
        <f>IFERROR(VLOOKUP(C110,'2005'!A:F,REG,FALSE), 0)</f>
        <v>0</v>
      </c>
      <c r="CF110" s="13">
        <f>IFERROR(VLOOKUP(C110,'2005'!A:F,STUUR,FALSE), 0)</f>
        <v>0</v>
      </c>
      <c r="CG110" s="20">
        <f>IFERROR(VLOOKUP(C110,'2004'!A:F,INT,FALSE), 0)</f>
        <v>0</v>
      </c>
      <c r="CH110" s="13">
        <f>IFERROR(VLOOKUP(C110,'2004'!A:F,NAT,FALSE), 0)</f>
        <v>0</v>
      </c>
      <c r="CI110" s="13">
        <f>IFERROR(VLOOKUP(C110,'2004'!A:F,REG,FALSE), 0)</f>
        <v>0</v>
      </c>
      <c r="CJ110" s="13">
        <f>IFERROR(VLOOKUP(C110,'2004'!A:F,STUUR,FALSE), 0)</f>
        <v>0</v>
      </c>
      <c r="CK110" s="20">
        <f>IFERROR(VLOOKUP(C110,'2001'!A:F,INT,FALSE), 0)</f>
        <v>0</v>
      </c>
      <c r="CL110" s="13">
        <f>IFERROR(VLOOKUP(C110,'2001'!A:F,NAT,FALSE), 0)</f>
        <v>0</v>
      </c>
      <c r="CM110" s="13">
        <f>IFERROR(VLOOKUP(C110,'2001'!A:F,REG,FALSE), 0)</f>
        <v>0</v>
      </c>
      <c r="CN110" s="13">
        <f>IFERROR(VLOOKUP(C110,'2001'!A:F,STUUR,FALSE), 0)</f>
        <v>0</v>
      </c>
    </row>
    <row r="111" spans="1:92" ht="13" customHeight="1" x14ac:dyDescent="0.55000000000000004">
      <c r="A111" s="13">
        <f t="shared" si="21"/>
        <v>2</v>
      </c>
      <c r="B111" s="13">
        <f t="shared" si="22"/>
        <v>97</v>
      </c>
      <c r="C111" s="14" t="s">
        <v>191</v>
      </c>
      <c r="D111" s="15">
        <f t="shared" si="23"/>
        <v>1</v>
      </c>
      <c r="E111" s="20">
        <f t="shared" si="24"/>
        <v>0</v>
      </c>
      <c r="F111" s="13">
        <f t="shared" si="25"/>
        <v>0</v>
      </c>
      <c r="G111" s="13">
        <f t="shared" si="26"/>
        <v>1</v>
      </c>
      <c r="H111" s="50">
        <f t="shared" si="27"/>
        <v>0</v>
      </c>
      <c r="I111" s="18">
        <f>IFERROR(VLOOKUP(C111,'2025'!A:F,INT,FALSE), 0)</f>
        <v>0</v>
      </c>
      <c r="J111" s="18">
        <f>IFERROR(VLOOKUP(C111,'2025'!A:F,NAT,FALSE), 0)</f>
        <v>0</v>
      </c>
      <c r="K111" s="18">
        <f>IFERROR(VLOOKUP(C111,'2025'!A:F,REG,FALSE), 0)</f>
        <v>0</v>
      </c>
      <c r="L111" s="19">
        <f>IFERROR(VLOOKUP(C111,'2025'!A:F,STUUR,FALSE), 0)</f>
        <v>0</v>
      </c>
      <c r="M111" s="18">
        <f>IFERROR(VLOOKUP(C111,'2024'!A:F,INT,FALSE), 0)</f>
        <v>0</v>
      </c>
      <c r="N111" s="18">
        <f>IFERROR(VLOOKUP(C111,'2024'!A:F,NAT,FALSE), 0)</f>
        <v>0</v>
      </c>
      <c r="O111" s="18">
        <f>IFERROR(VLOOKUP(C111,'2024'!A:F,REG,FALSE), 0)</f>
        <v>0</v>
      </c>
      <c r="P111" s="19">
        <f>IFERROR(VLOOKUP(C111,'2024'!A:F,STUUR,FALSE), 0)</f>
        <v>0</v>
      </c>
      <c r="Q111" s="18">
        <f>IFERROR(VLOOKUP(C111,'2023'!A:F,INT,FALSE), 0)</f>
        <v>0</v>
      </c>
      <c r="R111" s="18">
        <f>IFERROR(VLOOKUP(C111,'2023'!A:F,NAT,FALSE), 0)</f>
        <v>0</v>
      </c>
      <c r="S111" s="18">
        <f>IFERROR(VLOOKUP(C111,'2023'!A:F,REG,FALSE), 0)</f>
        <v>0</v>
      </c>
      <c r="T111" s="19">
        <f>IFERROR(VLOOKUP(C111,'2023'!A:F,STUUR,FALSE), 0)</f>
        <v>0</v>
      </c>
      <c r="U111" s="17">
        <f>IFERROR(VLOOKUP(C111,'2022'!A:F,INT,FALSE), 0)</f>
        <v>0</v>
      </c>
      <c r="V111" s="18">
        <f>IFERROR(VLOOKUP(C111,'2022'!A:F,NAT,FALSE), 0)</f>
        <v>0</v>
      </c>
      <c r="W111" s="18">
        <f>IFERROR(VLOOKUP(C111,'2022'!A:F,REG,FALSE), 0)</f>
        <v>0</v>
      </c>
      <c r="X111" s="18">
        <f>IFERROR(VLOOKUP(C111,'2022'!A:F,STUUR,FALSE), 0)</f>
        <v>0</v>
      </c>
      <c r="Y111" s="17">
        <f>IFERROR(VLOOKUP(C111,'2021'!A:F,INT,FALSE), 0)</f>
        <v>0</v>
      </c>
      <c r="Z111" s="18">
        <f>IFERROR(VLOOKUP(C111,'2021'!A:F,NAT,FALSE), 0)</f>
        <v>0</v>
      </c>
      <c r="AA111" s="18">
        <f>IFERROR(VLOOKUP(C111,'2021'!A:F,REG,FALSE), 0)</f>
        <v>0</v>
      </c>
      <c r="AB111" s="18">
        <f>IFERROR(VLOOKUP(C111,'2021'!A:F,STUUR,FALSE), 0)</f>
        <v>0</v>
      </c>
      <c r="AC111" s="17">
        <f>IFERROR(VLOOKUP(C111,'2020'!A:F,INT,FALSE), 0)</f>
        <v>0</v>
      </c>
      <c r="AD111" s="18">
        <f>IFERROR(VLOOKUP(C111,'2020'!A:F,NAT,FALSE), 0)</f>
        <v>0</v>
      </c>
      <c r="AE111" s="18">
        <f>IFERROR(VLOOKUP(C111,'2020'!A:F,REG,FALSE), 0)</f>
        <v>0</v>
      </c>
      <c r="AF111" s="18">
        <f>IFERROR(VLOOKUP(C111,'2020'!A:F,STUUR,FALSE), 0)</f>
        <v>0</v>
      </c>
      <c r="AG111" s="17">
        <f>IFERROR(VLOOKUP(C111,'2019'!A:F,INT,FALSE), 0)</f>
        <v>0</v>
      </c>
      <c r="AH111" s="18">
        <f>IFERROR(VLOOKUP(C111,'2019'!A:F,NAT,FALSE), 0)</f>
        <v>0</v>
      </c>
      <c r="AI111" s="18">
        <f>IFERROR(VLOOKUP(C111,'2019'!A:F,REG,FALSE), 0)</f>
        <v>0</v>
      </c>
      <c r="AJ111" s="18">
        <f>IFERROR(VLOOKUP(C111,'2019'!A:F,STUUR,FALSE), 0)</f>
        <v>0</v>
      </c>
      <c r="AK111" s="17">
        <f>IFERROR(VLOOKUP(C111,'2018'!A:F,INT,FALSE), 0)</f>
        <v>0</v>
      </c>
      <c r="AL111" s="18">
        <f>IFERROR(VLOOKUP(C111,'2018'!A:F,NAT,FALSE), 0)</f>
        <v>0</v>
      </c>
      <c r="AM111" s="18">
        <f>IFERROR(VLOOKUP(C111,'2018'!A:F,REG,FALSE), 0)</f>
        <v>0</v>
      </c>
      <c r="AN111" s="19">
        <f>IFERROR(VLOOKUP(C111,'2018'!A:F,STUUR,FALSE), 0)</f>
        <v>0</v>
      </c>
      <c r="AO111" s="18">
        <f>IFERROR(VLOOKUP(C111,'2017'!A:F,INT,FALSE), 0)</f>
        <v>0</v>
      </c>
      <c r="AP111" s="18">
        <f>IFERROR(VLOOKUP(C111,'2017'!A:F,NAT,FALSE), 0)</f>
        <v>0</v>
      </c>
      <c r="AQ111" s="18">
        <f>IFERROR(VLOOKUP(C111,'2017'!A:F,REG,FALSE), 0)</f>
        <v>0</v>
      </c>
      <c r="AR111" s="19">
        <f>IFERROR(VLOOKUP(C111,'2017'!A:F,STUUR,FALSE), 0)</f>
        <v>0</v>
      </c>
      <c r="AS111" s="18">
        <f>IFERROR(VLOOKUP(C111,'2016'!A:F,INT,FALSE), 0)</f>
        <v>0</v>
      </c>
      <c r="AT111" s="18">
        <f>IFERROR(VLOOKUP(C111,'2016'!A:F,NAT,FALSE), 0)</f>
        <v>0</v>
      </c>
      <c r="AU111" s="18">
        <f>IFERROR(VLOOKUP(C111,'2016'!A:F,REG,FALSE), 0)</f>
        <v>0</v>
      </c>
      <c r="AV111" s="19">
        <f>IFERROR(VLOOKUP(C111,'2016'!A:F,STUUR,FALSE), 0)</f>
        <v>0</v>
      </c>
      <c r="AW111" s="18">
        <f>IFERROR(VLOOKUP(C111,'2015'!A:F,INT,FALSE), 0)</f>
        <v>0</v>
      </c>
      <c r="AX111" s="18">
        <f>IFERROR(VLOOKUP(C111,'2015'!A:F,NAT,FALSE), 0)</f>
        <v>0</v>
      </c>
      <c r="AY111" s="18">
        <f>IFERROR(VLOOKUP(C111,'2015'!A:F,REG,FALSE), 0)</f>
        <v>1</v>
      </c>
      <c r="AZ111" s="19">
        <f>IFERROR(VLOOKUP(C111,'2015'!A:F,STUUR,FALSE), 0)</f>
        <v>0</v>
      </c>
      <c r="BA111" s="18">
        <f>IFERROR(VLOOKUP(C111,'2014'!A:F,INT,FALSE), 0)</f>
        <v>0</v>
      </c>
      <c r="BB111" s="18">
        <f>IFERROR(VLOOKUP(C111,'2014'!A:F,NAT,FALSE), 0)</f>
        <v>0</v>
      </c>
      <c r="BC111" s="18">
        <f>IFERROR(VLOOKUP(C111,'2014'!A:F,REG,FALSE), 0)</f>
        <v>0</v>
      </c>
      <c r="BD111" s="19">
        <f>IFERROR(VLOOKUP(C111,'2014'!A:F,STUUR,FALSE), 0)</f>
        <v>0</v>
      </c>
      <c r="BE111" s="13">
        <f>IFERROR(VLOOKUP(C111,'2013'!A:F,INT,FALSE), 0)</f>
        <v>0</v>
      </c>
      <c r="BF111" s="13">
        <f>IFERROR(VLOOKUP(C111,'2013'!A:F,NAT,FALSE), 0)</f>
        <v>0</v>
      </c>
      <c r="BG111" s="13">
        <f>IFERROR(VLOOKUP(C111,'2013'!A:F,REG,FALSE), 0)</f>
        <v>0</v>
      </c>
      <c r="BH111" s="13">
        <f>IFERROR(VLOOKUP(C111,'2013'!A:F,STUUR,FALSE), 0)</f>
        <v>0</v>
      </c>
      <c r="BI111" s="20">
        <f>IFERROR(VLOOKUP(C111,'2012'!A:F,INT,FALSE), 0)</f>
        <v>0</v>
      </c>
      <c r="BJ111" s="13">
        <f>IFERROR(VLOOKUP(C111,'2012'!A:F,NAT,FALSE), 0)</f>
        <v>0</v>
      </c>
      <c r="BK111" s="13">
        <f>IFERROR(VLOOKUP(C111,'2012'!A:F,REG,FALSE), 0)</f>
        <v>0</v>
      </c>
      <c r="BL111" s="13">
        <f>IFERROR(VLOOKUP(C111,'2012'!A:F,STUUR,FALSE), 0)</f>
        <v>0</v>
      </c>
      <c r="BM111" s="20">
        <f>IFERROR(VLOOKUP(C111,'2011'!A:F,INT,FALSE), 0)</f>
        <v>0</v>
      </c>
      <c r="BN111" s="13">
        <f>IFERROR(VLOOKUP(C111,'2011'!A:F,NAT,FALSE), 0)</f>
        <v>0</v>
      </c>
      <c r="BO111" s="13">
        <f>IFERROR(VLOOKUP(C111,'2011'!A:F,REG,FALSE), 0)</f>
        <v>0</v>
      </c>
      <c r="BP111" s="13">
        <f>IFERROR(VLOOKUP(C111,'2011'!A:F,STUUR,FALSE), 0)</f>
        <v>0</v>
      </c>
      <c r="BQ111" s="20">
        <f>IFERROR(VLOOKUP(C111,'2010'!A:F,INT,FALSE), 0)</f>
        <v>0</v>
      </c>
      <c r="BR111" s="13">
        <f>IFERROR(VLOOKUP(C111,'2010'!A:F,NAT,FALSE), 0)</f>
        <v>0</v>
      </c>
      <c r="BS111" s="13">
        <f>IFERROR(VLOOKUP(C111,'2010'!A:F,REG,FALSE), 0)</f>
        <v>0</v>
      </c>
      <c r="BT111" s="13">
        <f>IFERROR(VLOOKUP(C111,'2010'!A:F,STUUR,FALSE), 0)</f>
        <v>0</v>
      </c>
      <c r="BU111" s="20">
        <f>IFERROR(VLOOKUP(C111,'2009'!A:F,INT,FALSE), 0)</f>
        <v>0</v>
      </c>
      <c r="BV111" s="13">
        <f>IFERROR(VLOOKUP(C111,'2009'!A:F,NAT,FALSE), 0)</f>
        <v>0</v>
      </c>
      <c r="BW111" s="13">
        <f>IFERROR(VLOOKUP(C111,'2009'!A:F,REG,FALSE), 0)</f>
        <v>0</v>
      </c>
      <c r="BX111" s="13">
        <f>IFERROR(VLOOKUP(C111,'2009'!A:F,STUUR,FALSE), 0)</f>
        <v>0</v>
      </c>
      <c r="BY111" s="20">
        <f>IFERROR(VLOOKUP(C111,'2006'!A:F,INT,FALSE), 0)</f>
        <v>0</v>
      </c>
      <c r="BZ111" s="13">
        <f>IFERROR(VLOOKUP(C111,'2006'!A:F,NAT,FALSE), 0)</f>
        <v>0</v>
      </c>
      <c r="CA111" s="13">
        <f>IFERROR(VLOOKUP(C111,'2006'!A:F,REG,FALSE), 0)</f>
        <v>0</v>
      </c>
      <c r="CB111" s="13">
        <f>IFERROR(VLOOKUP(C111,'2006'!A:F,STUUR,FALSE), 0)</f>
        <v>0</v>
      </c>
      <c r="CC111" s="20">
        <f>IFERROR(VLOOKUP(C111,'2005'!A:F,INT,FALSE), 0)</f>
        <v>0</v>
      </c>
      <c r="CD111" s="13">
        <f>IFERROR(VLOOKUP(C111,'2005'!A:F,NAT,FALSE), 0)</f>
        <v>0</v>
      </c>
      <c r="CE111" s="13">
        <f>IFERROR(VLOOKUP(C111,'2005'!A:F,REG,FALSE), 0)</f>
        <v>0</v>
      </c>
      <c r="CF111" s="13">
        <f>IFERROR(VLOOKUP(C111,'2005'!A:F,STUUR,FALSE), 0)</f>
        <v>0</v>
      </c>
      <c r="CG111" s="20">
        <f>IFERROR(VLOOKUP(C111,'2004'!A:F,INT,FALSE), 0)</f>
        <v>0</v>
      </c>
      <c r="CH111" s="13">
        <f>IFERROR(VLOOKUP(C111,'2004'!A:F,NAT,FALSE), 0)</f>
        <v>0</v>
      </c>
      <c r="CI111" s="13">
        <f>IFERROR(VLOOKUP(C111,'2004'!A:F,REG,FALSE), 0)</f>
        <v>0</v>
      </c>
      <c r="CJ111" s="13">
        <f>IFERROR(VLOOKUP(C111,'2004'!A:F,STUUR,FALSE), 0)</f>
        <v>0</v>
      </c>
      <c r="CK111" s="20">
        <f>IFERROR(VLOOKUP(C111,'2001'!A:F,INT,FALSE), 0)</f>
        <v>0</v>
      </c>
      <c r="CL111" s="13">
        <f>IFERROR(VLOOKUP(C111,'2001'!A:F,NAT,FALSE), 0)</f>
        <v>0</v>
      </c>
      <c r="CM111" s="13">
        <f>IFERROR(VLOOKUP(C111,'2001'!A:F,REG,FALSE), 0)</f>
        <v>0</v>
      </c>
      <c r="CN111" s="13">
        <f>IFERROR(VLOOKUP(C111,'2001'!A:F,STUUR,FALSE), 0)</f>
        <v>0</v>
      </c>
    </row>
    <row r="112" spans="1:92" ht="13" customHeight="1" x14ac:dyDescent="0.55000000000000004">
      <c r="A112" s="13">
        <f t="shared" si="21"/>
        <v>2</v>
      </c>
      <c r="B112" s="13">
        <f t="shared" si="22"/>
        <v>97</v>
      </c>
      <c r="C112" s="6" t="s">
        <v>271</v>
      </c>
      <c r="D112" s="15">
        <f t="shared" si="23"/>
        <v>1</v>
      </c>
      <c r="E112" s="20">
        <f t="shared" si="24"/>
        <v>0</v>
      </c>
      <c r="F112" s="13">
        <f t="shared" si="25"/>
        <v>0</v>
      </c>
      <c r="G112" s="13">
        <f t="shared" si="26"/>
        <v>1</v>
      </c>
      <c r="H112" s="50">
        <f t="shared" si="27"/>
        <v>0</v>
      </c>
      <c r="I112" s="18">
        <f>IFERROR(VLOOKUP(C112,'2025'!A:F,INT,FALSE), 0)</f>
        <v>0</v>
      </c>
      <c r="J112" s="18">
        <f>IFERROR(VLOOKUP(C112,'2025'!A:F,NAT,FALSE), 0)</f>
        <v>0</v>
      </c>
      <c r="K112" s="18">
        <f>IFERROR(VLOOKUP(C112,'2025'!A:F,REG,FALSE), 0)</f>
        <v>0</v>
      </c>
      <c r="L112" s="19">
        <f>IFERROR(VLOOKUP(C112,'2025'!A:F,STUUR,FALSE), 0)</f>
        <v>0</v>
      </c>
      <c r="M112" s="18">
        <f>IFERROR(VLOOKUP(C112,'2024'!A:F,INT,FALSE), 0)</f>
        <v>0</v>
      </c>
      <c r="N112" s="18">
        <f>IFERROR(VLOOKUP(C112,'2024'!A:F,NAT,FALSE), 0)</f>
        <v>0</v>
      </c>
      <c r="O112" s="18">
        <f>IFERROR(VLOOKUP(C112,'2024'!A:F,REG,FALSE), 0)</f>
        <v>0</v>
      </c>
      <c r="P112" s="19">
        <f>IFERROR(VLOOKUP(C112,'2024'!A:F,STUUR,FALSE), 0)</f>
        <v>0</v>
      </c>
      <c r="Q112" s="18">
        <f>IFERROR(VLOOKUP(C112,'2023'!A:F,INT,FALSE), 0)</f>
        <v>0</v>
      </c>
      <c r="R112" s="18">
        <f>IFERROR(VLOOKUP(C112,'2023'!A:F,NAT,FALSE), 0)</f>
        <v>0</v>
      </c>
      <c r="S112" s="18">
        <f>IFERROR(VLOOKUP(C112,'2023'!A:F,REG,FALSE), 0)</f>
        <v>0</v>
      </c>
      <c r="T112" s="19">
        <f>IFERROR(VLOOKUP(C112,'2023'!A:F,STUUR,FALSE), 0)</f>
        <v>0</v>
      </c>
      <c r="U112" s="17">
        <f>IFERROR(VLOOKUP(C112,'2022'!A:F,INT,FALSE), 0)</f>
        <v>0</v>
      </c>
      <c r="V112" s="18">
        <f>IFERROR(VLOOKUP(C112,'2022'!A:F,NAT,FALSE), 0)</f>
        <v>0</v>
      </c>
      <c r="W112" s="18">
        <f>IFERROR(VLOOKUP(C112,'2022'!A:F,REG,FALSE), 0)</f>
        <v>0</v>
      </c>
      <c r="X112" s="18">
        <f>IFERROR(VLOOKUP(C112,'2022'!A:F,STUUR,FALSE), 0)</f>
        <v>0</v>
      </c>
      <c r="Y112" s="17">
        <f>IFERROR(VLOOKUP(C112,'2021'!A:F,INT,FALSE), 0)</f>
        <v>0</v>
      </c>
      <c r="Z112" s="18">
        <f>IFERROR(VLOOKUP(C112,'2021'!A:F,NAT,FALSE), 0)</f>
        <v>0</v>
      </c>
      <c r="AA112" s="18">
        <f>IFERROR(VLOOKUP(C112,'2021'!A:F,REG,FALSE), 0)</f>
        <v>0</v>
      </c>
      <c r="AB112" s="18">
        <f>IFERROR(VLOOKUP(C112,'2021'!A:F,STUUR,FALSE), 0)</f>
        <v>0</v>
      </c>
      <c r="AC112" s="17">
        <f>IFERROR(VLOOKUP(C112,'2020'!A:F,INT,FALSE), 0)</f>
        <v>0</v>
      </c>
      <c r="AD112" s="18">
        <f>IFERROR(VLOOKUP(C112,'2020'!A:F,NAT,FALSE), 0)</f>
        <v>0</v>
      </c>
      <c r="AE112" s="18">
        <f>IFERROR(VLOOKUP(C112,'2020'!A:F,REG,FALSE), 0)</f>
        <v>0</v>
      </c>
      <c r="AF112" s="18">
        <f>IFERROR(VLOOKUP(C112,'2020'!A:F,STUUR,FALSE), 0)</f>
        <v>0</v>
      </c>
      <c r="AG112" s="17">
        <f>IFERROR(VLOOKUP(C112,'2019'!A:F,INT,FALSE), 0)</f>
        <v>0</v>
      </c>
      <c r="AH112" s="18">
        <f>IFERROR(VLOOKUP(C112,'2019'!A:F,NAT,FALSE), 0)</f>
        <v>0</v>
      </c>
      <c r="AI112" s="18">
        <f>IFERROR(VLOOKUP(C112,'2019'!A:F,REG,FALSE), 0)</f>
        <v>0</v>
      </c>
      <c r="AJ112" s="18">
        <f>IFERROR(VLOOKUP(C112,'2019'!A:F,STUUR,FALSE), 0)</f>
        <v>0</v>
      </c>
      <c r="AK112" s="17">
        <f>IFERROR(VLOOKUP(C112,'2018'!A:F,INT,FALSE), 0)</f>
        <v>0</v>
      </c>
      <c r="AL112" s="18">
        <f>IFERROR(VLOOKUP(C112,'2018'!A:F,NAT,FALSE), 0)</f>
        <v>0</v>
      </c>
      <c r="AM112" s="18">
        <f>IFERROR(VLOOKUP(C112,'2018'!A:F,REG,FALSE), 0)</f>
        <v>1</v>
      </c>
      <c r="AN112" s="19">
        <f>IFERROR(VLOOKUP(C112,'2018'!A:F,STUUR,FALSE), 0)</f>
        <v>0</v>
      </c>
      <c r="AO112" s="18">
        <f>IFERROR(VLOOKUP(C112,'2017'!A:F,INT,FALSE), 0)</f>
        <v>0</v>
      </c>
      <c r="AP112" s="18">
        <f>IFERROR(VLOOKUP(C112,'2017'!A:F,NAT,FALSE), 0)</f>
        <v>0</v>
      </c>
      <c r="AQ112" s="18">
        <f>IFERROR(VLOOKUP(C112,'2017'!A:F,REG,FALSE), 0)</f>
        <v>0</v>
      </c>
      <c r="AR112" s="19">
        <f>IFERROR(VLOOKUP(C112,'2017'!A:F,STUUR,FALSE), 0)</f>
        <v>0</v>
      </c>
      <c r="AS112" s="18">
        <f>IFERROR(VLOOKUP(C112,'2016'!A:F,INT,FALSE), 0)</f>
        <v>0</v>
      </c>
      <c r="AT112" s="18">
        <f>IFERROR(VLOOKUP(C112,'2016'!A:F,NAT,FALSE), 0)</f>
        <v>0</v>
      </c>
      <c r="AU112" s="18">
        <f>IFERROR(VLOOKUP(C112,'2016'!A:F,REG,FALSE), 0)</f>
        <v>0</v>
      </c>
      <c r="AV112" s="19">
        <f>IFERROR(VLOOKUP(C112,'2016'!A:F,STUUR,FALSE), 0)</f>
        <v>0</v>
      </c>
      <c r="AW112" s="18">
        <f>IFERROR(VLOOKUP(C112,'2015'!A:F,INT,FALSE), 0)</f>
        <v>0</v>
      </c>
      <c r="AX112" s="18">
        <f>IFERROR(VLOOKUP(C112,'2015'!A:F,NAT,FALSE), 0)</f>
        <v>0</v>
      </c>
      <c r="AY112" s="18">
        <f>IFERROR(VLOOKUP(C112,'2015'!A:F,REG,FALSE), 0)</f>
        <v>0</v>
      </c>
      <c r="AZ112" s="19">
        <f>IFERROR(VLOOKUP(C112,'2015'!A:F,STUUR,FALSE), 0)</f>
        <v>0</v>
      </c>
      <c r="BA112" s="18">
        <f>IFERROR(VLOOKUP(C112,'2014'!A:F,INT,FALSE), 0)</f>
        <v>0</v>
      </c>
      <c r="BB112" s="18">
        <f>IFERROR(VLOOKUP(C112,'2014'!A:F,NAT,FALSE), 0)</f>
        <v>0</v>
      </c>
      <c r="BC112" s="18">
        <f>IFERROR(VLOOKUP(C112,'2014'!A:F,REG,FALSE), 0)</f>
        <v>0</v>
      </c>
      <c r="BD112" s="19">
        <f>IFERROR(VLOOKUP(C112,'2014'!A:F,STUUR,FALSE), 0)</f>
        <v>0</v>
      </c>
      <c r="BE112" s="13">
        <f>IFERROR(VLOOKUP(C112,'2013'!A:F,INT,FALSE), 0)</f>
        <v>0</v>
      </c>
      <c r="BF112" s="13">
        <f>IFERROR(VLOOKUP(C112,'2013'!A:F,NAT,FALSE), 0)</f>
        <v>0</v>
      </c>
      <c r="BG112" s="13">
        <f>IFERROR(VLOOKUP(C112,'2013'!A:F,REG,FALSE), 0)</f>
        <v>0</v>
      </c>
      <c r="BH112" s="13">
        <f>IFERROR(VLOOKUP(C112,'2013'!A:F,STUUR,FALSE), 0)</f>
        <v>0</v>
      </c>
      <c r="BI112" s="20">
        <f>IFERROR(VLOOKUP(C112,'2012'!A:F,INT,FALSE), 0)</f>
        <v>0</v>
      </c>
      <c r="BJ112" s="13">
        <f>IFERROR(VLOOKUP(C112,'2012'!A:F,NAT,FALSE), 0)</f>
        <v>0</v>
      </c>
      <c r="BK112" s="13">
        <f>IFERROR(VLOOKUP(C112,'2012'!A:F,REG,FALSE), 0)</f>
        <v>0</v>
      </c>
      <c r="BL112" s="13">
        <f>IFERROR(VLOOKUP(C112,'2012'!A:F,STUUR,FALSE), 0)</f>
        <v>0</v>
      </c>
      <c r="BM112" s="20">
        <f>IFERROR(VLOOKUP(C112,'2011'!A:F,INT,FALSE), 0)</f>
        <v>0</v>
      </c>
      <c r="BN112" s="13">
        <f>IFERROR(VLOOKUP(C112,'2011'!A:F,NAT,FALSE), 0)</f>
        <v>0</v>
      </c>
      <c r="BO112" s="13">
        <f>IFERROR(VLOOKUP(C112,'2011'!A:F,REG,FALSE), 0)</f>
        <v>0</v>
      </c>
      <c r="BP112" s="13">
        <f>IFERROR(VLOOKUP(C112,'2011'!A:F,STUUR,FALSE), 0)</f>
        <v>0</v>
      </c>
      <c r="BQ112" s="20">
        <f>IFERROR(VLOOKUP(C112,'2010'!A:F,INT,FALSE), 0)</f>
        <v>0</v>
      </c>
      <c r="BR112" s="13">
        <f>IFERROR(VLOOKUP(C112,'2010'!A:F,NAT,FALSE), 0)</f>
        <v>0</v>
      </c>
      <c r="BS112" s="13">
        <f>IFERROR(VLOOKUP(C112,'2010'!A:F,REG,FALSE), 0)</f>
        <v>0</v>
      </c>
      <c r="BT112" s="13">
        <f>IFERROR(VLOOKUP(C112,'2010'!A:F,STUUR,FALSE), 0)</f>
        <v>0</v>
      </c>
      <c r="BU112" s="20">
        <f>IFERROR(VLOOKUP(C112,'2009'!A:F,INT,FALSE), 0)</f>
        <v>0</v>
      </c>
      <c r="BV112" s="13">
        <f>IFERROR(VLOOKUP(C112,'2009'!A:F,NAT,FALSE), 0)</f>
        <v>0</v>
      </c>
      <c r="BW112" s="13">
        <f>IFERROR(VLOOKUP(C112,'2009'!A:F,REG,FALSE), 0)</f>
        <v>0</v>
      </c>
      <c r="BX112" s="13">
        <f>IFERROR(VLOOKUP(C112,'2009'!A:F,STUUR,FALSE), 0)</f>
        <v>0</v>
      </c>
      <c r="BY112" s="20">
        <f>IFERROR(VLOOKUP(C112,'2006'!A:F,INT,FALSE), 0)</f>
        <v>0</v>
      </c>
      <c r="BZ112" s="13">
        <f>IFERROR(VLOOKUP(C112,'2006'!A:F,NAT,FALSE), 0)</f>
        <v>0</v>
      </c>
      <c r="CA112" s="13">
        <f>IFERROR(VLOOKUP(C112,'2006'!A:F,REG,FALSE), 0)</f>
        <v>0</v>
      </c>
      <c r="CB112" s="13">
        <f>IFERROR(VLOOKUP(C112,'2006'!A:F,STUUR,FALSE), 0)</f>
        <v>0</v>
      </c>
      <c r="CC112" s="20">
        <f>IFERROR(VLOOKUP(C112,'2005'!A:F,INT,FALSE), 0)</f>
        <v>0</v>
      </c>
      <c r="CD112" s="13">
        <f>IFERROR(VLOOKUP(C112,'2005'!A:F,NAT,FALSE), 0)</f>
        <v>0</v>
      </c>
      <c r="CE112" s="13">
        <f>IFERROR(VLOOKUP(C112,'2005'!A:F,REG,FALSE), 0)</f>
        <v>0</v>
      </c>
      <c r="CF112" s="13">
        <f>IFERROR(VLOOKUP(C112,'2005'!A:F,STUUR,FALSE), 0)</f>
        <v>0</v>
      </c>
      <c r="CG112" s="20">
        <f>IFERROR(VLOOKUP(C112,'2004'!A:F,INT,FALSE), 0)</f>
        <v>0</v>
      </c>
      <c r="CH112" s="13">
        <f>IFERROR(VLOOKUP(C112,'2004'!A:F,NAT,FALSE), 0)</f>
        <v>0</v>
      </c>
      <c r="CI112" s="13">
        <f>IFERROR(VLOOKUP(C112,'2004'!A:F,REG,FALSE), 0)</f>
        <v>0</v>
      </c>
      <c r="CJ112" s="13">
        <f>IFERROR(VLOOKUP(C112,'2004'!A:F,STUUR,FALSE), 0)</f>
        <v>0</v>
      </c>
      <c r="CK112" s="20">
        <f>IFERROR(VLOOKUP(C112,'2001'!A:F,INT,FALSE), 0)</f>
        <v>0</v>
      </c>
      <c r="CL112" s="13">
        <f>IFERROR(VLOOKUP(C112,'2001'!A:F,NAT,FALSE), 0)</f>
        <v>0</v>
      </c>
      <c r="CM112" s="13">
        <f>IFERROR(VLOOKUP(C112,'2001'!A:F,REG,FALSE), 0)</f>
        <v>0</v>
      </c>
      <c r="CN112" s="13">
        <f>IFERROR(VLOOKUP(C112,'2001'!A:F,STUUR,FALSE), 0)</f>
        <v>0</v>
      </c>
    </row>
    <row r="113" spans="1:92" ht="12" customHeight="1" x14ac:dyDescent="0.55000000000000004">
      <c r="A113" s="13">
        <f t="shared" si="21"/>
        <v>2</v>
      </c>
      <c r="B113" s="13">
        <f t="shared" si="22"/>
        <v>97</v>
      </c>
      <c r="C113" s="16" t="s">
        <v>156</v>
      </c>
      <c r="D113" s="15">
        <f t="shared" si="23"/>
        <v>1</v>
      </c>
      <c r="E113" s="20">
        <f t="shared" si="24"/>
        <v>0</v>
      </c>
      <c r="F113" s="13">
        <f t="shared" si="25"/>
        <v>0</v>
      </c>
      <c r="G113" s="13">
        <f t="shared" si="26"/>
        <v>1</v>
      </c>
      <c r="H113" s="50">
        <f t="shared" si="27"/>
        <v>0</v>
      </c>
      <c r="I113" s="18">
        <f>IFERROR(VLOOKUP(C113,'2025'!A:F,INT,FALSE), 0)</f>
        <v>0</v>
      </c>
      <c r="J113" s="18">
        <f>IFERROR(VLOOKUP(C113,'2025'!A:F,NAT,FALSE), 0)</f>
        <v>0</v>
      </c>
      <c r="K113" s="18">
        <f>IFERROR(VLOOKUP(C113,'2025'!A:F,REG,FALSE), 0)</f>
        <v>0</v>
      </c>
      <c r="L113" s="19">
        <f>IFERROR(VLOOKUP(C113,'2025'!A:F,STUUR,FALSE), 0)</f>
        <v>0</v>
      </c>
      <c r="M113" s="18">
        <f>IFERROR(VLOOKUP(C113,'2024'!A:F,INT,FALSE), 0)</f>
        <v>0</v>
      </c>
      <c r="N113" s="18">
        <f>IFERROR(VLOOKUP(C113,'2024'!A:F,NAT,FALSE), 0)</f>
        <v>0</v>
      </c>
      <c r="O113" s="18">
        <f>IFERROR(VLOOKUP(C113,'2024'!A:F,REG,FALSE), 0)</f>
        <v>0</v>
      </c>
      <c r="P113" s="19">
        <f>IFERROR(VLOOKUP(C113,'2024'!A:F,STUUR,FALSE), 0)</f>
        <v>0</v>
      </c>
      <c r="Q113" s="18">
        <f>IFERROR(VLOOKUP(C113,'2023'!A:F,INT,FALSE), 0)</f>
        <v>0</v>
      </c>
      <c r="R113" s="18">
        <f>IFERROR(VLOOKUP(C113,'2023'!A:F,NAT,FALSE), 0)</f>
        <v>0</v>
      </c>
      <c r="S113" s="18">
        <f>IFERROR(VLOOKUP(C113,'2023'!A:F,REG,FALSE), 0)</f>
        <v>0</v>
      </c>
      <c r="T113" s="19">
        <f>IFERROR(VLOOKUP(C113,'2023'!A:F,STUUR,FALSE), 0)</f>
        <v>0</v>
      </c>
      <c r="U113" s="17">
        <f>IFERROR(VLOOKUP(C113,'2022'!A:F,INT,FALSE), 0)</f>
        <v>0</v>
      </c>
      <c r="V113" s="18">
        <f>IFERROR(VLOOKUP(C113,'2022'!A:F,NAT,FALSE), 0)</f>
        <v>0</v>
      </c>
      <c r="W113" s="18">
        <f>IFERROR(VLOOKUP(C113,'2022'!A:F,REG,FALSE), 0)</f>
        <v>0</v>
      </c>
      <c r="X113" s="18">
        <f>IFERROR(VLOOKUP(C113,'2022'!A:F,STUUR,FALSE), 0)</f>
        <v>0</v>
      </c>
      <c r="Y113" s="17">
        <f>IFERROR(VLOOKUP(C113,'2021'!A:F,INT,FALSE), 0)</f>
        <v>0</v>
      </c>
      <c r="Z113" s="18">
        <f>IFERROR(VLOOKUP(C113,'2021'!A:F,NAT,FALSE), 0)</f>
        <v>0</v>
      </c>
      <c r="AA113" s="18">
        <f>IFERROR(VLOOKUP(C113,'2021'!A:F,REG,FALSE), 0)</f>
        <v>0</v>
      </c>
      <c r="AB113" s="18">
        <f>IFERROR(VLOOKUP(C113,'2021'!A:F,STUUR,FALSE), 0)</f>
        <v>0</v>
      </c>
      <c r="AC113" s="17">
        <f>IFERROR(VLOOKUP(C113,'2020'!A:F,INT,FALSE), 0)</f>
        <v>0</v>
      </c>
      <c r="AD113" s="18">
        <f>IFERROR(VLOOKUP(C113,'2020'!A:F,NAT,FALSE), 0)</f>
        <v>0</v>
      </c>
      <c r="AE113" s="18">
        <f>IFERROR(VLOOKUP(C113,'2020'!A:F,REG,FALSE), 0)</f>
        <v>0</v>
      </c>
      <c r="AF113" s="18">
        <f>IFERROR(VLOOKUP(C113,'2020'!A:F,STUUR,FALSE), 0)</f>
        <v>0</v>
      </c>
      <c r="AG113" s="17">
        <f>IFERROR(VLOOKUP(C113,'2019'!A:F,INT,FALSE), 0)</f>
        <v>0</v>
      </c>
      <c r="AH113" s="18">
        <f>IFERROR(VLOOKUP(C113,'2019'!A:F,NAT,FALSE), 0)</f>
        <v>0</v>
      </c>
      <c r="AI113" s="18">
        <f>IFERROR(VLOOKUP(C113,'2019'!A:F,REG,FALSE), 0)</f>
        <v>0</v>
      </c>
      <c r="AJ113" s="18">
        <f>IFERROR(VLOOKUP(C113,'2019'!A:F,STUUR,FALSE), 0)</f>
        <v>0</v>
      </c>
      <c r="AK113" s="17">
        <f>IFERROR(VLOOKUP(C113,'2018'!A:F,INT,FALSE), 0)</f>
        <v>0</v>
      </c>
      <c r="AL113" s="18">
        <f>IFERROR(VLOOKUP(C113,'2018'!A:F,NAT,FALSE), 0)</f>
        <v>0</v>
      </c>
      <c r="AM113" s="18">
        <f>IFERROR(VLOOKUP(C113,'2018'!A:F,REG,FALSE), 0)</f>
        <v>0</v>
      </c>
      <c r="AN113" s="19">
        <f>IFERROR(VLOOKUP(C113,'2018'!A:F,STUUR,FALSE), 0)</f>
        <v>0</v>
      </c>
      <c r="AO113" s="18">
        <f>IFERROR(VLOOKUP(C113,'2017'!A:F,INT,FALSE), 0)</f>
        <v>0</v>
      </c>
      <c r="AP113" s="18">
        <f>IFERROR(VLOOKUP(C113,'2017'!A:F,NAT,FALSE), 0)</f>
        <v>0</v>
      </c>
      <c r="AQ113" s="18">
        <f>IFERROR(VLOOKUP(C113,'2017'!A:F,REG,FALSE), 0)</f>
        <v>0</v>
      </c>
      <c r="AR113" s="19">
        <f>IFERROR(VLOOKUP(C113,'2017'!A:F,STUUR,FALSE), 0)</f>
        <v>0</v>
      </c>
      <c r="AS113" s="18">
        <f>IFERROR(VLOOKUP(C113,'2016'!A:F,INT,FALSE), 0)</f>
        <v>0</v>
      </c>
      <c r="AT113" s="18">
        <f>IFERROR(VLOOKUP(C113,'2016'!A:F,NAT,FALSE), 0)</f>
        <v>0</v>
      </c>
      <c r="AU113" s="18">
        <f>IFERROR(VLOOKUP(C113,'2016'!A:F,REG,FALSE), 0)</f>
        <v>0</v>
      </c>
      <c r="AV113" s="19">
        <f>IFERROR(VLOOKUP(C113,'2016'!A:F,STUUR,FALSE), 0)</f>
        <v>0</v>
      </c>
      <c r="AW113" s="18">
        <f>IFERROR(VLOOKUP(C113,'2015'!A:F,INT,FALSE), 0)</f>
        <v>0</v>
      </c>
      <c r="AX113" s="18">
        <f>IFERROR(VLOOKUP(C113,'2015'!A:F,NAT,FALSE), 0)</f>
        <v>0</v>
      </c>
      <c r="AY113" s="18">
        <f>IFERROR(VLOOKUP(C113,'2015'!A:F,REG,FALSE), 0)</f>
        <v>0</v>
      </c>
      <c r="AZ113" s="19">
        <f>IFERROR(VLOOKUP(C113,'2015'!A:F,STUUR,FALSE), 0)</f>
        <v>0</v>
      </c>
      <c r="BA113" s="18">
        <f>IFERROR(VLOOKUP(C113,'2014'!A:F,INT,FALSE), 0)</f>
        <v>0</v>
      </c>
      <c r="BB113" s="18">
        <f>IFERROR(VLOOKUP(C113,'2014'!A:F,NAT,FALSE), 0)</f>
        <v>0</v>
      </c>
      <c r="BC113" s="18">
        <f>IFERROR(VLOOKUP(C113,'2014'!A:F,REG,FALSE), 0)</f>
        <v>1</v>
      </c>
      <c r="BD113" s="19">
        <f>IFERROR(VLOOKUP(C113,'2014'!A:F,STUUR,FALSE), 0)</f>
        <v>0</v>
      </c>
      <c r="BE113" s="13">
        <f>IFERROR(VLOOKUP(C113,'2013'!A:F,INT,FALSE), 0)</f>
        <v>0</v>
      </c>
      <c r="BF113" s="13">
        <f>IFERROR(VLOOKUP(C113,'2013'!A:F,NAT,FALSE), 0)</f>
        <v>0</v>
      </c>
      <c r="BG113" s="13">
        <f>IFERROR(VLOOKUP(C113,'2013'!A:F,REG,FALSE), 0)</f>
        <v>0</v>
      </c>
      <c r="BH113" s="13">
        <f>IFERROR(VLOOKUP(C113,'2013'!A:F,STUUR,FALSE), 0)</f>
        <v>0</v>
      </c>
      <c r="BI113" s="20">
        <f>IFERROR(VLOOKUP(C113,'2012'!A:F,INT,FALSE), 0)</f>
        <v>0</v>
      </c>
      <c r="BJ113" s="13">
        <f>IFERROR(VLOOKUP(C113,'2012'!A:F,NAT,FALSE), 0)</f>
        <v>0</v>
      </c>
      <c r="BK113" s="13">
        <f>IFERROR(VLOOKUP(C113,'2012'!A:F,REG,FALSE), 0)</f>
        <v>0</v>
      </c>
      <c r="BL113" s="13">
        <f>IFERROR(VLOOKUP(C113,'2012'!A:F,STUUR,FALSE), 0)</f>
        <v>0</v>
      </c>
      <c r="BM113" s="20">
        <f>IFERROR(VLOOKUP(C113,'2011'!A:F,INT,FALSE), 0)</f>
        <v>0</v>
      </c>
      <c r="BN113" s="13">
        <f>IFERROR(VLOOKUP(C113,'2011'!A:F,NAT,FALSE), 0)</f>
        <v>0</v>
      </c>
      <c r="BO113" s="13">
        <f>IFERROR(VLOOKUP(C113,'2011'!A:F,REG,FALSE), 0)</f>
        <v>0</v>
      </c>
      <c r="BP113" s="13">
        <f>IFERROR(VLOOKUP(C113,'2011'!A:F,STUUR,FALSE), 0)</f>
        <v>0</v>
      </c>
      <c r="BQ113" s="20">
        <f>IFERROR(VLOOKUP(C113,'2010'!A:F,INT,FALSE), 0)</f>
        <v>0</v>
      </c>
      <c r="BR113" s="13">
        <f>IFERROR(VLOOKUP(C113,'2010'!A:F,NAT,FALSE), 0)</f>
        <v>0</v>
      </c>
      <c r="BS113" s="13">
        <f>IFERROR(VLOOKUP(C113,'2010'!A:F,REG,FALSE), 0)</f>
        <v>0</v>
      </c>
      <c r="BT113" s="13">
        <f>IFERROR(VLOOKUP(C113,'2010'!A:F,STUUR,FALSE), 0)</f>
        <v>0</v>
      </c>
      <c r="BU113" s="20">
        <f>IFERROR(VLOOKUP(C113,'2009'!A:F,INT,FALSE), 0)</f>
        <v>0</v>
      </c>
      <c r="BV113" s="13">
        <f>IFERROR(VLOOKUP(C113,'2009'!A:F,NAT,FALSE), 0)</f>
        <v>0</v>
      </c>
      <c r="BW113" s="13">
        <f>IFERROR(VLOOKUP(C113,'2009'!A:F,REG,FALSE), 0)</f>
        <v>0</v>
      </c>
      <c r="BX113" s="13">
        <f>IFERROR(VLOOKUP(C113,'2009'!A:F,STUUR,FALSE), 0)</f>
        <v>0</v>
      </c>
      <c r="BY113" s="20">
        <f>IFERROR(VLOOKUP(C113,'2006'!A:F,INT,FALSE), 0)</f>
        <v>0</v>
      </c>
      <c r="BZ113" s="13">
        <f>IFERROR(VLOOKUP(C113,'2006'!A:F,NAT,FALSE), 0)</f>
        <v>0</v>
      </c>
      <c r="CA113" s="13">
        <f>IFERROR(VLOOKUP(C113,'2006'!A:F,REG,FALSE), 0)</f>
        <v>0</v>
      </c>
      <c r="CB113" s="13">
        <f>IFERROR(VLOOKUP(C113,'2006'!A:F,STUUR,FALSE), 0)</f>
        <v>0</v>
      </c>
      <c r="CC113" s="20">
        <f>IFERROR(VLOOKUP(C113,'2005'!A:F,INT,FALSE), 0)</f>
        <v>0</v>
      </c>
      <c r="CD113" s="13">
        <f>IFERROR(VLOOKUP(C113,'2005'!A:F,NAT,FALSE), 0)</f>
        <v>0</v>
      </c>
      <c r="CE113" s="13">
        <f>IFERROR(VLOOKUP(C113,'2005'!A:F,REG,FALSE), 0)</f>
        <v>0</v>
      </c>
      <c r="CF113" s="13">
        <f>IFERROR(VLOOKUP(C113,'2005'!A:F,STUUR,FALSE), 0)</f>
        <v>0</v>
      </c>
      <c r="CG113" s="20">
        <f>IFERROR(VLOOKUP(C113,'2004'!A:F,INT,FALSE), 0)</f>
        <v>0</v>
      </c>
      <c r="CH113" s="13">
        <f>IFERROR(VLOOKUP(C113,'2004'!A:F,NAT,FALSE), 0)</f>
        <v>0</v>
      </c>
      <c r="CI113" s="13">
        <f>IFERROR(VLOOKUP(C113,'2004'!A:F,REG,FALSE), 0)</f>
        <v>0</v>
      </c>
      <c r="CJ113" s="13">
        <f>IFERROR(VLOOKUP(C113,'2004'!A:F,STUUR,FALSE), 0)</f>
        <v>0</v>
      </c>
      <c r="CK113" s="20">
        <f>IFERROR(VLOOKUP(C113,'2001'!A:F,INT,FALSE), 0)</f>
        <v>0</v>
      </c>
      <c r="CL113" s="13">
        <f>IFERROR(VLOOKUP(C113,'2001'!A:F,NAT,FALSE), 0)</f>
        <v>0</v>
      </c>
      <c r="CM113" s="13">
        <f>IFERROR(VLOOKUP(C113,'2001'!A:F,REG,FALSE), 0)</f>
        <v>0</v>
      </c>
      <c r="CN113" s="13">
        <f>IFERROR(VLOOKUP(C113,'2001'!A:F,STUUR,FALSE), 0)</f>
        <v>0</v>
      </c>
    </row>
    <row r="114" spans="1:92" ht="13" customHeight="1" x14ac:dyDescent="0.55000000000000004">
      <c r="A114" s="13">
        <f t="shared" si="21"/>
        <v>2</v>
      </c>
      <c r="B114" s="13">
        <f t="shared" si="22"/>
        <v>97</v>
      </c>
      <c r="C114" s="14" t="s">
        <v>190</v>
      </c>
      <c r="D114" s="15">
        <f t="shared" si="23"/>
        <v>1</v>
      </c>
      <c r="E114" s="20">
        <f t="shared" si="24"/>
        <v>0</v>
      </c>
      <c r="F114" s="13">
        <f t="shared" si="25"/>
        <v>0</v>
      </c>
      <c r="G114" s="13">
        <f t="shared" si="26"/>
        <v>1</v>
      </c>
      <c r="H114" s="50">
        <f t="shared" si="27"/>
        <v>0</v>
      </c>
      <c r="I114" s="18">
        <f>IFERROR(VLOOKUP(C114,'2025'!A:F,INT,FALSE), 0)</f>
        <v>0</v>
      </c>
      <c r="J114" s="18">
        <f>IFERROR(VLOOKUP(C114,'2025'!A:F,NAT,FALSE), 0)</f>
        <v>0</v>
      </c>
      <c r="K114" s="18">
        <f>IFERROR(VLOOKUP(C114,'2025'!A:F,REG,FALSE), 0)</f>
        <v>0</v>
      </c>
      <c r="L114" s="19">
        <f>IFERROR(VLOOKUP(C114,'2025'!A:F,STUUR,FALSE), 0)</f>
        <v>0</v>
      </c>
      <c r="M114" s="18">
        <f>IFERROR(VLOOKUP(C114,'2024'!A:F,INT,FALSE), 0)</f>
        <v>0</v>
      </c>
      <c r="N114" s="18">
        <f>IFERROR(VLOOKUP(C114,'2024'!A:F,NAT,FALSE), 0)</f>
        <v>0</v>
      </c>
      <c r="O114" s="18">
        <f>IFERROR(VLOOKUP(C114,'2024'!A:F,REG,FALSE), 0)</f>
        <v>0</v>
      </c>
      <c r="P114" s="19">
        <f>IFERROR(VLOOKUP(C114,'2024'!A:F,STUUR,FALSE), 0)</f>
        <v>0</v>
      </c>
      <c r="Q114" s="18">
        <f>IFERROR(VLOOKUP(C114,'2023'!A:F,INT,FALSE), 0)</f>
        <v>0</v>
      </c>
      <c r="R114" s="18">
        <f>IFERROR(VLOOKUP(C114,'2023'!A:F,NAT,FALSE), 0)</f>
        <v>0</v>
      </c>
      <c r="S114" s="18">
        <f>IFERROR(VLOOKUP(C114,'2023'!A:F,REG,FALSE), 0)</f>
        <v>0</v>
      </c>
      <c r="T114" s="19">
        <f>IFERROR(VLOOKUP(C114,'2023'!A:F,STUUR,FALSE), 0)</f>
        <v>0</v>
      </c>
      <c r="U114" s="17">
        <f>IFERROR(VLOOKUP(C114,'2022'!A:F,INT,FALSE), 0)</f>
        <v>0</v>
      </c>
      <c r="V114" s="18">
        <f>IFERROR(VLOOKUP(C114,'2022'!A:F,NAT,FALSE), 0)</f>
        <v>0</v>
      </c>
      <c r="W114" s="18">
        <f>IFERROR(VLOOKUP(C114,'2022'!A:F,REG,FALSE), 0)</f>
        <v>0</v>
      </c>
      <c r="X114" s="18">
        <f>IFERROR(VLOOKUP(C114,'2022'!A:F,STUUR,FALSE), 0)</f>
        <v>0</v>
      </c>
      <c r="Y114" s="17">
        <f>IFERROR(VLOOKUP(C114,'2021'!A:F,INT,FALSE), 0)</f>
        <v>0</v>
      </c>
      <c r="Z114" s="18">
        <f>IFERROR(VLOOKUP(C114,'2021'!A:F,NAT,FALSE), 0)</f>
        <v>0</v>
      </c>
      <c r="AA114" s="18">
        <f>IFERROR(VLOOKUP(C114,'2021'!A:F,REG,FALSE), 0)</f>
        <v>0</v>
      </c>
      <c r="AB114" s="18">
        <f>IFERROR(VLOOKUP(C114,'2021'!A:F,STUUR,FALSE), 0)</f>
        <v>0</v>
      </c>
      <c r="AC114" s="17">
        <f>IFERROR(VLOOKUP(C114,'2020'!A:F,INT,FALSE), 0)</f>
        <v>0</v>
      </c>
      <c r="AD114" s="18">
        <f>IFERROR(VLOOKUP(C114,'2020'!A:F,NAT,FALSE), 0)</f>
        <v>0</v>
      </c>
      <c r="AE114" s="18">
        <f>IFERROR(VLOOKUP(C114,'2020'!A:F,REG,FALSE), 0)</f>
        <v>0</v>
      </c>
      <c r="AF114" s="18">
        <f>IFERROR(VLOOKUP(C114,'2020'!A:F,STUUR,FALSE), 0)</f>
        <v>0</v>
      </c>
      <c r="AG114" s="17">
        <f>IFERROR(VLOOKUP(C114,'2019'!A:F,INT,FALSE), 0)</f>
        <v>0</v>
      </c>
      <c r="AH114" s="18">
        <f>IFERROR(VLOOKUP(C114,'2019'!A:F,NAT,FALSE), 0)</f>
        <v>0</v>
      </c>
      <c r="AI114" s="18">
        <f>IFERROR(VLOOKUP(C114,'2019'!A:F,REG,FALSE), 0)</f>
        <v>0</v>
      </c>
      <c r="AJ114" s="18">
        <f>IFERROR(VLOOKUP(C114,'2019'!A:F,STUUR,FALSE), 0)</f>
        <v>0</v>
      </c>
      <c r="AK114" s="17">
        <f>IFERROR(VLOOKUP(C114,'2018'!A:F,INT,FALSE), 0)</f>
        <v>0</v>
      </c>
      <c r="AL114" s="18">
        <f>IFERROR(VLOOKUP(C114,'2018'!A:F,NAT,FALSE), 0)</f>
        <v>0</v>
      </c>
      <c r="AM114" s="18">
        <f>IFERROR(VLOOKUP(C114,'2018'!A:F,REG,FALSE), 0)</f>
        <v>0</v>
      </c>
      <c r="AN114" s="19">
        <f>IFERROR(VLOOKUP(C114,'2018'!A:F,STUUR,FALSE), 0)</f>
        <v>0</v>
      </c>
      <c r="AO114" s="18">
        <f>IFERROR(VLOOKUP(C114,'2017'!A:F,INT,FALSE), 0)</f>
        <v>0</v>
      </c>
      <c r="AP114" s="18">
        <f>IFERROR(VLOOKUP(C114,'2017'!A:F,NAT,FALSE), 0)</f>
        <v>0</v>
      </c>
      <c r="AQ114" s="18">
        <f>IFERROR(VLOOKUP(C114,'2017'!A:F,REG,FALSE), 0)</f>
        <v>0</v>
      </c>
      <c r="AR114" s="19">
        <f>IFERROR(VLOOKUP(C114,'2017'!A:F,STUUR,FALSE), 0)</f>
        <v>0</v>
      </c>
      <c r="AS114" s="18">
        <f>IFERROR(VLOOKUP(C114,'2016'!A:F,INT,FALSE), 0)</f>
        <v>0</v>
      </c>
      <c r="AT114" s="18">
        <f>IFERROR(VLOOKUP(C114,'2016'!A:F,NAT,FALSE), 0)</f>
        <v>0</v>
      </c>
      <c r="AU114" s="18">
        <f>IFERROR(VLOOKUP(C114,'2016'!A:F,REG,FALSE), 0)</f>
        <v>0</v>
      </c>
      <c r="AV114" s="19">
        <f>IFERROR(VLOOKUP(C114,'2016'!A:F,STUUR,FALSE), 0)</f>
        <v>0</v>
      </c>
      <c r="AW114" s="18">
        <f>IFERROR(VLOOKUP(C114,'2015'!A:F,INT,FALSE), 0)</f>
        <v>0</v>
      </c>
      <c r="AX114" s="18">
        <f>IFERROR(VLOOKUP(C114,'2015'!A:F,NAT,FALSE), 0)</f>
        <v>0</v>
      </c>
      <c r="AY114" s="18">
        <f>IFERROR(VLOOKUP(C114,'2015'!A:F,REG,FALSE), 0)</f>
        <v>1</v>
      </c>
      <c r="AZ114" s="19">
        <f>IFERROR(VLOOKUP(C114,'2015'!A:F,STUUR,FALSE), 0)</f>
        <v>0</v>
      </c>
      <c r="BA114" s="18">
        <f>IFERROR(VLOOKUP(C114,'2014'!A:F,INT,FALSE), 0)</f>
        <v>0</v>
      </c>
      <c r="BB114" s="18">
        <f>IFERROR(VLOOKUP(C114,'2014'!A:F,NAT,FALSE), 0)</f>
        <v>0</v>
      </c>
      <c r="BC114" s="18">
        <f>IFERROR(VLOOKUP(C114,'2014'!A:F,REG,FALSE), 0)</f>
        <v>0</v>
      </c>
      <c r="BD114" s="19">
        <f>IFERROR(VLOOKUP(C114,'2014'!A:F,STUUR,FALSE), 0)</f>
        <v>0</v>
      </c>
      <c r="BE114" s="13">
        <f>IFERROR(VLOOKUP(C114,'2013'!A:F,INT,FALSE), 0)</f>
        <v>0</v>
      </c>
      <c r="BF114" s="13">
        <f>IFERROR(VLOOKUP(C114,'2013'!A:F,NAT,FALSE), 0)</f>
        <v>0</v>
      </c>
      <c r="BG114" s="13">
        <f>IFERROR(VLOOKUP(C114,'2013'!A:F,REG,FALSE), 0)</f>
        <v>0</v>
      </c>
      <c r="BH114" s="13">
        <f>IFERROR(VLOOKUP(C114,'2013'!A:F,STUUR,FALSE), 0)</f>
        <v>0</v>
      </c>
      <c r="BI114" s="20">
        <f>IFERROR(VLOOKUP(C114,'2012'!A:F,INT,FALSE), 0)</f>
        <v>0</v>
      </c>
      <c r="BJ114" s="13">
        <f>IFERROR(VLOOKUP(C114,'2012'!A:F,NAT,FALSE), 0)</f>
        <v>0</v>
      </c>
      <c r="BK114" s="13">
        <f>IFERROR(VLOOKUP(C114,'2012'!A:F,REG,FALSE), 0)</f>
        <v>0</v>
      </c>
      <c r="BL114" s="13">
        <f>IFERROR(VLOOKUP(C114,'2012'!A:F,STUUR,FALSE), 0)</f>
        <v>0</v>
      </c>
      <c r="BM114" s="20">
        <f>IFERROR(VLOOKUP(C114,'2011'!A:F,INT,FALSE), 0)</f>
        <v>0</v>
      </c>
      <c r="BN114" s="13">
        <f>IFERROR(VLOOKUP(C114,'2011'!A:F,NAT,FALSE), 0)</f>
        <v>0</v>
      </c>
      <c r="BO114" s="13">
        <f>IFERROR(VLOOKUP(C114,'2011'!A:F,REG,FALSE), 0)</f>
        <v>0</v>
      </c>
      <c r="BP114" s="13">
        <f>IFERROR(VLOOKUP(C114,'2011'!A:F,STUUR,FALSE), 0)</f>
        <v>0</v>
      </c>
      <c r="BQ114" s="20">
        <f>IFERROR(VLOOKUP(C114,'2010'!A:F,INT,FALSE), 0)</f>
        <v>0</v>
      </c>
      <c r="BR114" s="13">
        <f>IFERROR(VLOOKUP(C114,'2010'!A:F,NAT,FALSE), 0)</f>
        <v>0</v>
      </c>
      <c r="BS114" s="13">
        <f>IFERROR(VLOOKUP(C114,'2010'!A:F,REG,FALSE), 0)</f>
        <v>0</v>
      </c>
      <c r="BT114" s="13">
        <f>IFERROR(VLOOKUP(C114,'2010'!A:F,STUUR,FALSE), 0)</f>
        <v>0</v>
      </c>
      <c r="BU114" s="20">
        <f>IFERROR(VLOOKUP(C114,'2009'!A:F,INT,FALSE), 0)</f>
        <v>0</v>
      </c>
      <c r="BV114" s="13">
        <f>IFERROR(VLOOKUP(C114,'2009'!A:F,NAT,FALSE), 0)</f>
        <v>0</v>
      </c>
      <c r="BW114" s="13">
        <f>IFERROR(VLOOKUP(C114,'2009'!A:F,REG,FALSE), 0)</f>
        <v>0</v>
      </c>
      <c r="BX114" s="13">
        <f>IFERROR(VLOOKUP(C114,'2009'!A:F,STUUR,FALSE), 0)</f>
        <v>0</v>
      </c>
      <c r="BY114" s="20">
        <f>IFERROR(VLOOKUP(C114,'2006'!A:F,INT,FALSE), 0)</f>
        <v>0</v>
      </c>
      <c r="BZ114" s="13">
        <f>IFERROR(VLOOKUP(C114,'2006'!A:F,NAT,FALSE), 0)</f>
        <v>0</v>
      </c>
      <c r="CA114" s="13">
        <f>IFERROR(VLOOKUP(C114,'2006'!A:F,REG,FALSE), 0)</f>
        <v>0</v>
      </c>
      <c r="CB114" s="13">
        <f>IFERROR(VLOOKUP(C114,'2006'!A:F,STUUR,FALSE), 0)</f>
        <v>0</v>
      </c>
      <c r="CC114" s="20">
        <f>IFERROR(VLOOKUP(C114,'2005'!A:F,INT,FALSE), 0)</f>
        <v>0</v>
      </c>
      <c r="CD114" s="13">
        <f>IFERROR(VLOOKUP(C114,'2005'!A:F,NAT,FALSE), 0)</f>
        <v>0</v>
      </c>
      <c r="CE114" s="13">
        <f>IFERROR(VLOOKUP(C114,'2005'!A:F,REG,FALSE), 0)</f>
        <v>0</v>
      </c>
      <c r="CF114" s="13">
        <f>IFERROR(VLOOKUP(C114,'2005'!A:F,STUUR,FALSE), 0)</f>
        <v>0</v>
      </c>
      <c r="CG114" s="20">
        <f>IFERROR(VLOOKUP(C114,'2004'!A:F,INT,FALSE), 0)</f>
        <v>0</v>
      </c>
      <c r="CH114" s="13">
        <f>IFERROR(VLOOKUP(C114,'2004'!A:F,NAT,FALSE), 0)</f>
        <v>0</v>
      </c>
      <c r="CI114" s="13">
        <f>IFERROR(VLOOKUP(C114,'2004'!A:F,REG,FALSE), 0)</f>
        <v>0</v>
      </c>
      <c r="CJ114" s="13">
        <f>IFERROR(VLOOKUP(C114,'2004'!A:F,STUUR,FALSE), 0)</f>
        <v>0</v>
      </c>
      <c r="CK114" s="20">
        <f>IFERROR(VLOOKUP(C114,'2001'!A:F,INT,FALSE), 0)</f>
        <v>0</v>
      </c>
      <c r="CL114" s="13">
        <f>IFERROR(VLOOKUP(C114,'2001'!A:F,NAT,FALSE), 0)</f>
        <v>0</v>
      </c>
      <c r="CM114" s="13">
        <f>IFERROR(VLOOKUP(C114,'2001'!A:F,REG,FALSE), 0)</f>
        <v>0</v>
      </c>
      <c r="CN114" s="13">
        <f>IFERROR(VLOOKUP(C114,'2001'!A:F,STUUR,FALSE), 0)</f>
        <v>0</v>
      </c>
    </row>
    <row r="115" spans="1:92" ht="13" customHeight="1" x14ac:dyDescent="0.55000000000000004">
      <c r="A115" s="13">
        <f t="shared" si="21"/>
        <v>2</v>
      </c>
      <c r="B115" s="13">
        <f t="shared" si="22"/>
        <v>97</v>
      </c>
      <c r="C115" s="14" t="s">
        <v>263</v>
      </c>
      <c r="D115" s="15">
        <f t="shared" si="23"/>
        <v>1</v>
      </c>
      <c r="E115" s="20">
        <f t="shared" si="24"/>
        <v>0</v>
      </c>
      <c r="F115" s="13">
        <f t="shared" si="25"/>
        <v>0</v>
      </c>
      <c r="G115" s="13">
        <f t="shared" si="26"/>
        <v>1</v>
      </c>
      <c r="H115" s="50">
        <f t="shared" si="27"/>
        <v>0</v>
      </c>
      <c r="I115" s="18">
        <f>IFERROR(VLOOKUP(C115,'2025'!A:F,INT,FALSE), 0)</f>
        <v>0</v>
      </c>
      <c r="J115" s="18">
        <f>IFERROR(VLOOKUP(C115,'2025'!A:F,NAT,FALSE), 0)</f>
        <v>0</v>
      </c>
      <c r="K115" s="18">
        <f>IFERROR(VLOOKUP(C115,'2025'!A:F,REG,FALSE), 0)</f>
        <v>0</v>
      </c>
      <c r="L115" s="19">
        <f>IFERROR(VLOOKUP(C115,'2025'!A:F,STUUR,FALSE), 0)</f>
        <v>0</v>
      </c>
      <c r="M115" s="18">
        <f>IFERROR(VLOOKUP(C115,'2024'!A:F,INT,FALSE), 0)</f>
        <v>0</v>
      </c>
      <c r="N115" s="18">
        <f>IFERROR(VLOOKUP(C115,'2024'!A:F,NAT,FALSE), 0)</f>
        <v>0</v>
      </c>
      <c r="O115" s="18">
        <f>IFERROR(VLOOKUP(C115,'2024'!A:F,REG,FALSE), 0)</f>
        <v>0</v>
      </c>
      <c r="P115" s="19">
        <f>IFERROR(VLOOKUP(C115,'2024'!A:F,STUUR,FALSE), 0)</f>
        <v>0</v>
      </c>
      <c r="Q115" s="18">
        <f>IFERROR(VLOOKUP(C115,'2023'!A:F,INT,FALSE), 0)</f>
        <v>0</v>
      </c>
      <c r="R115" s="18">
        <f>IFERROR(VLOOKUP(C115,'2023'!A:F,NAT,FALSE), 0)</f>
        <v>0</v>
      </c>
      <c r="S115" s="18">
        <f>IFERROR(VLOOKUP(C115,'2023'!A:F,REG,FALSE), 0)</f>
        <v>0</v>
      </c>
      <c r="T115" s="19">
        <f>IFERROR(VLOOKUP(C115,'2023'!A:F,STUUR,FALSE), 0)</f>
        <v>0</v>
      </c>
      <c r="U115" s="17">
        <f>IFERROR(VLOOKUP(C115,'2022'!A:F,INT,FALSE), 0)</f>
        <v>0</v>
      </c>
      <c r="V115" s="18">
        <f>IFERROR(VLOOKUP(C115,'2022'!A:F,NAT,FALSE), 0)</f>
        <v>0</v>
      </c>
      <c r="W115" s="18">
        <f>IFERROR(VLOOKUP(C115,'2022'!A:F,REG,FALSE), 0)</f>
        <v>0</v>
      </c>
      <c r="X115" s="18">
        <f>IFERROR(VLOOKUP(C115,'2022'!A:F,STUUR,FALSE), 0)</f>
        <v>0</v>
      </c>
      <c r="Y115" s="17">
        <f>IFERROR(VLOOKUP(C115,'2021'!A:F,INT,FALSE), 0)</f>
        <v>0</v>
      </c>
      <c r="Z115" s="18">
        <f>IFERROR(VLOOKUP(C115,'2021'!A:F,NAT,FALSE), 0)</f>
        <v>0</v>
      </c>
      <c r="AA115" s="18">
        <f>IFERROR(VLOOKUP(C115,'2021'!A:F,REG,FALSE), 0)</f>
        <v>0</v>
      </c>
      <c r="AB115" s="18">
        <f>IFERROR(VLOOKUP(C115,'2021'!A:F,STUUR,FALSE), 0)</f>
        <v>0</v>
      </c>
      <c r="AC115" s="17">
        <f>IFERROR(VLOOKUP(C115,'2020'!A:F,INT,FALSE), 0)</f>
        <v>0</v>
      </c>
      <c r="AD115" s="18">
        <f>IFERROR(VLOOKUP(C115,'2020'!A:F,NAT,FALSE), 0)</f>
        <v>0</v>
      </c>
      <c r="AE115" s="18">
        <f>IFERROR(VLOOKUP(C115,'2020'!A:F,REG,FALSE), 0)</f>
        <v>1</v>
      </c>
      <c r="AF115" s="18">
        <f>IFERROR(VLOOKUP(C115,'2020'!A:F,STUUR,FALSE), 0)</f>
        <v>0</v>
      </c>
      <c r="AG115" s="17">
        <f>IFERROR(VLOOKUP(C115,'2019'!A:F,INT,FALSE), 0)</f>
        <v>0</v>
      </c>
      <c r="AH115" s="18">
        <f>IFERROR(VLOOKUP(C115,'2019'!A:F,NAT,FALSE), 0)</f>
        <v>0</v>
      </c>
      <c r="AI115" s="18">
        <f>IFERROR(VLOOKUP(C115,'2019'!A:F,REG,FALSE), 0)</f>
        <v>0</v>
      </c>
      <c r="AJ115" s="18">
        <f>IFERROR(VLOOKUP(C115,'2019'!A:F,STUUR,FALSE), 0)</f>
        <v>0</v>
      </c>
      <c r="AK115" s="17">
        <f>IFERROR(VLOOKUP(C115,'2018'!A:F,INT,FALSE), 0)</f>
        <v>0</v>
      </c>
      <c r="AL115" s="18">
        <f>IFERROR(VLOOKUP(C115,'2018'!A:F,NAT,FALSE), 0)</f>
        <v>0</v>
      </c>
      <c r="AM115" s="18">
        <f>IFERROR(VLOOKUP(C115,'2018'!A:F,REG,FALSE), 0)</f>
        <v>0</v>
      </c>
      <c r="AN115" s="19">
        <f>IFERROR(VLOOKUP(C115,'2018'!A:F,STUUR,FALSE), 0)</f>
        <v>0</v>
      </c>
      <c r="AO115" s="18">
        <f>IFERROR(VLOOKUP(C115,'2017'!A:F,INT,FALSE), 0)</f>
        <v>0</v>
      </c>
      <c r="AP115" s="18">
        <f>IFERROR(VLOOKUP(C115,'2017'!A:F,NAT,FALSE), 0)</f>
        <v>0</v>
      </c>
      <c r="AQ115" s="18">
        <f>IFERROR(VLOOKUP(C115,'2017'!A:F,REG,FALSE), 0)</f>
        <v>0</v>
      </c>
      <c r="AR115" s="19">
        <f>IFERROR(VLOOKUP(C115,'2017'!A:F,STUUR,FALSE), 0)</f>
        <v>0</v>
      </c>
      <c r="AS115" s="18">
        <f>IFERROR(VLOOKUP(C115,'2016'!A:F,INT,FALSE), 0)</f>
        <v>0</v>
      </c>
      <c r="AT115" s="18">
        <f>IFERROR(VLOOKUP(C115,'2016'!A:F,NAT,FALSE), 0)</f>
        <v>0</v>
      </c>
      <c r="AU115" s="18">
        <f>IFERROR(VLOOKUP(C115,'2016'!A:F,REG,FALSE), 0)</f>
        <v>0</v>
      </c>
      <c r="AV115" s="19">
        <f>IFERROR(VLOOKUP(C115,'2016'!A:F,STUUR,FALSE), 0)</f>
        <v>0</v>
      </c>
      <c r="AW115" s="18">
        <f>IFERROR(VLOOKUP(C115,'2015'!A:F,INT,FALSE), 0)</f>
        <v>0</v>
      </c>
      <c r="AX115" s="18">
        <f>IFERROR(VLOOKUP(C115,'2015'!A:F,NAT,FALSE), 0)</f>
        <v>0</v>
      </c>
      <c r="AY115" s="18">
        <f>IFERROR(VLOOKUP(C115,'2015'!A:F,REG,FALSE), 0)</f>
        <v>0</v>
      </c>
      <c r="AZ115" s="19">
        <f>IFERROR(VLOOKUP(C115,'2015'!A:F,STUUR,FALSE), 0)</f>
        <v>0</v>
      </c>
      <c r="BA115" s="18">
        <f>IFERROR(VLOOKUP(C115,'2014'!A:F,INT,FALSE), 0)</f>
        <v>0</v>
      </c>
      <c r="BB115" s="18">
        <f>IFERROR(VLOOKUP(C115,'2014'!A:F,NAT,FALSE), 0)</f>
        <v>0</v>
      </c>
      <c r="BC115" s="18">
        <f>IFERROR(VLOOKUP(C115,'2014'!A:F,REG,FALSE), 0)</f>
        <v>0</v>
      </c>
      <c r="BD115" s="19">
        <f>IFERROR(VLOOKUP(C115,'2014'!A:F,STUUR,FALSE), 0)</f>
        <v>0</v>
      </c>
      <c r="BE115" s="13">
        <f>IFERROR(VLOOKUP(C115,'2013'!A:F,INT,FALSE), 0)</f>
        <v>0</v>
      </c>
      <c r="BF115" s="13">
        <f>IFERROR(VLOOKUP(C115,'2013'!A:F,NAT,FALSE), 0)</f>
        <v>0</v>
      </c>
      <c r="BG115" s="13">
        <f>IFERROR(VLOOKUP(C115,'2013'!A:F,REG,FALSE), 0)</f>
        <v>0</v>
      </c>
      <c r="BH115" s="13">
        <f>IFERROR(VLOOKUP(C115,'2013'!A:F,STUUR,FALSE), 0)</f>
        <v>0</v>
      </c>
      <c r="BI115" s="20">
        <f>IFERROR(VLOOKUP(C115,'2012'!A:F,INT,FALSE), 0)</f>
        <v>0</v>
      </c>
      <c r="BJ115" s="13">
        <f>IFERROR(VLOOKUP(C115,'2012'!A:F,NAT,FALSE), 0)</f>
        <v>0</v>
      </c>
      <c r="BK115" s="13">
        <f>IFERROR(VLOOKUP(C115,'2012'!A:F,REG,FALSE), 0)</f>
        <v>0</v>
      </c>
      <c r="BL115" s="13">
        <f>IFERROR(VLOOKUP(C115,'2012'!A:F,STUUR,FALSE), 0)</f>
        <v>0</v>
      </c>
      <c r="BM115" s="20">
        <f>IFERROR(VLOOKUP(C115,'2011'!A:F,INT,FALSE), 0)</f>
        <v>0</v>
      </c>
      <c r="BN115" s="13">
        <f>IFERROR(VLOOKUP(C115,'2011'!A:F,NAT,FALSE), 0)</f>
        <v>0</v>
      </c>
      <c r="BO115" s="13">
        <f>IFERROR(VLOOKUP(C115,'2011'!A:F,REG,FALSE), 0)</f>
        <v>0</v>
      </c>
      <c r="BP115" s="13">
        <f>IFERROR(VLOOKUP(C115,'2011'!A:F,STUUR,FALSE), 0)</f>
        <v>0</v>
      </c>
      <c r="BQ115" s="20">
        <f>IFERROR(VLOOKUP(C115,'2010'!A:F,INT,FALSE), 0)</f>
        <v>0</v>
      </c>
      <c r="BR115" s="13">
        <f>IFERROR(VLOOKUP(C115,'2010'!A:F,NAT,FALSE), 0)</f>
        <v>0</v>
      </c>
      <c r="BS115" s="13">
        <f>IFERROR(VLOOKUP(C115,'2010'!A:F,REG,FALSE), 0)</f>
        <v>0</v>
      </c>
      <c r="BT115" s="13">
        <f>IFERROR(VLOOKUP(C115,'2010'!A:F,STUUR,FALSE), 0)</f>
        <v>0</v>
      </c>
      <c r="BU115" s="20">
        <f>IFERROR(VLOOKUP(C115,'2009'!A:F,INT,FALSE), 0)</f>
        <v>0</v>
      </c>
      <c r="BV115" s="13">
        <f>IFERROR(VLOOKUP(C115,'2009'!A:F,NAT,FALSE), 0)</f>
        <v>0</v>
      </c>
      <c r="BW115" s="13">
        <f>IFERROR(VLOOKUP(C115,'2009'!A:F,REG,FALSE), 0)</f>
        <v>0</v>
      </c>
      <c r="BX115" s="13">
        <f>IFERROR(VLOOKUP(C115,'2009'!A:F,STUUR,FALSE), 0)</f>
        <v>0</v>
      </c>
      <c r="BY115" s="20">
        <f>IFERROR(VLOOKUP(C115,'2006'!A:F,INT,FALSE), 0)</f>
        <v>0</v>
      </c>
      <c r="BZ115" s="13">
        <f>IFERROR(VLOOKUP(C115,'2006'!A:F,NAT,FALSE), 0)</f>
        <v>0</v>
      </c>
      <c r="CA115" s="13">
        <f>IFERROR(VLOOKUP(C115,'2006'!A:F,REG,FALSE), 0)</f>
        <v>0</v>
      </c>
      <c r="CB115" s="13">
        <f>IFERROR(VLOOKUP(C115,'2006'!A:F,STUUR,FALSE), 0)</f>
        <v>0</v>
      </c>
      <c r="CC115" s="20">
        <f>IFERROR(VLOOKUP(C115,'2005'!A:F,INT,FALSE), 0)</f>
        <v>0</v>
      </c>
      <c r="CD115" s="13">
        <f>IFERROR(VLOOKUP(C115,'2005'!A:F,NAT,FALSE), 0)</f>
        <v>0</v>
      </c>
      <c r="CE115" s="13">
        <f>IFERROR(VLOOKUP(C115,'2005'!A:F,REG,FALSE), 0)</f>
        <v>0</v>
      </c>
      <c r="CF115" s="13">
        <f>IFERROR(VLOOKUP(C115,'2005'!A:F,STUUR,FALSE), 0)</f>
        <v>0</v>
      </c>
      <c r="CG115" s="20">
        <f>IFERROR(VLOOKUP(C115,'2004'!A:F,INT,FALSE), 0)</f>
        <v>0</v>
      </c>
      <c r="CH115" s="13">
        <f>IFERROR(VLOOKUP(C115,'2004'!A:F,NAT,FALSE), 0)</f>
        <v>0</v>
      </c>
      <c r="CI115" s="13">
        <f>IFERROR(VLOOKUP(C115,'2004'!A:F,REG,FALSE), 0)</f>
        <v>0</v>
      </c>
      <c r="CJ115" s="13">
        <f>IFERROR(VLOOKUP(C115,'2004'!A:F,STUUR,FALSE), 0)</f>
        <v>0</v>
      </c>
      <c r="CK115" s="20">
        <f>IFERROR(VLOOKUP(C115,'2001'!A:F,INT,FALSE), 0)</f>
        <v>0</v>
      </c>
      <c r="CL115" s="13">
        <f>IFERROR(VLOOKUP(C115,'2001'!A:F,NAT,FALSE), 0)</f>
        <v>0</v>
      </c>
      <c r="CM115" s="13">
        <f>IFERROR(VLOOKUP(C115,'2001'!A:F,REG,FALSE), 0)</f>
        <v>0</v>
      </c>
      <c r="CN115" s="13">
        <f>IFERROR(VLOOKUP(C115,'2001'!A:F,STUUR,FALSE), 0)</f>
        <v>0</v>
      </c>
    </row>
    <row r="116" spans="1:92" ht="13" customHeight="1" x14ac:dyDescent="0.55000000000000004">
      <c r="A116" s="13">
        <f t="shared" si="21"/>
        <v>2</v>
      </c>
      <c r="B116" s="13">
        <f t="shared" si="22"/>
        <v>97</v>
      </c>
      <c r="C116" s="14" t="s">
        <v>193</v>
      </c>
      <c r="D116" s="15">
        <f t="shared" si="23"/>
        <v>1</v>
      </c>
      <c r="E116" s="20">
        <f t="shared" si="24"/>
        <v>0</v>
      </c>
      <c r="F116" s="13">
        <f t="shared" si="25"/>
        <v>0</v>
      </c>
      <c r="G116" s="13">
        <f t="shared" si="26"/>
        <v>1</v>
      </c>
      <c r="H116" s="50">
        <f t="shared" si="27"/>
        <v>0</v>
      </c>
      <c r="I116" s="18">
        <f>IFERROR(VLOOKUP(C116,'2025'!A:F,INT,FALSE), 0)</f>
        <v>0</v>
      </c>
      <c r="J116" s="18">
        <f>IFERROR(VLOOKUP(C116,'2025'!A:F,NAT,FALSE), 0)</f>
        <v>0</v>
      </c>
      <c r="K116" s="18">
        <f>IFERROR(VLOOKUP(C116,'2025'!A:F,REG,FALSE), 0)</f>
        <v>0</v>
      </c>
      <c r="L116" s="19">
        <f>IFERROR(VLOOKUP(C116,'2025'!A:F,STUUR,FALSE), 0)</f>
        <v>0</v>
      </c>
      <c r="M116" s="18">
        <f>IFERROR(VLOOKUP(C116,'2024'!A:F,INT,FALSE), 0)</f>
        <v>0</v>
      </c>
      <c r="N116" s="18">
        <f>IFERROR(VLOOKUP(C116,'2024'!A:F,NAT,FALSE), 0)</f>
        <v>0</v>
      </c>
      <c r="O116" s="18">
        <f>IFERROR(VLOOKUP(C116,'2024'!A:F,REG,FALSE), 0)</f>
        <v>0</v>
      </c>
      <c r="P116" s="19">
        <f>IFERROR(VLOOKUP(C116,'2024'!A:F,STUUR,FALSE), 0)</f>
        <v>0</v>
      </c>
      <c r="Q116" s="18">
        <f>IFERROR(VLOOKUP(C116,'2023'!A:F,INT,FALSE), 0)</f>
        <v>0</v>
      </c>
      <c r="R116" s="18">
        <f>IFERROR(VLOOKUP(C116,'2023'!A:F,NAT,FALSE), 0)</f>
        <v>0</v>
      </c>
      <c r="S116" s="18">
        <f>IFERROR(VLOOKUP(C116,'2023'!A:F,REG,FALSE), 0)</f>
        <v>0</v>
      </c>
      <c r="T116" s="19">
        <f>IFERROR(VLOOKUP(C116,'2023'!A:F,STUUR,FALSE), 0)</f>
        <v>0</v>
      </c>
      <c r="U116" s="17">
        <f>IFERROR(VLOOKUP(C116,'2022'!A:F,INT,FALSE), 0)</f>
        <v>0</v>
      </c>
      <c r="V116" s="18">
        <f>IFERROR(VLOOKUP(C116,'2022'!A:F,NAT,FALSE), 0)</f>
        <v>0</v>
      </c>
      <c r="W116" s="18">
        <f>IFERROR(VLOOKUP(C116,'2022'!A:F,REG,FALSE), 0)</f>
        <v>0</v>
      </c>
      <c r="X116" s="18">
        <f>IFERROR(VLOOKUP(C116,'2022'!A:F,STUUR,FALSE), 0)</f>
        <v>0</v>
      </c>
      <c r="Y116" s="17">
        <f>IFERROR(VLOOKUP(C116,'2021'!A:F,INT,FALSE), 0)</f>
        <v>0</v>
      </c>
      <c r="Z116" s="18">
        <f>IFERROR(VLOOKUP(C116,'2021'!A:F,NAT,FALSE), 0)</f>
        <v>0</v>
      </c>
      <c r="AA116" s="18">
        <f>IFERROR(VLOOKUP(C116,'2021'!A:F,REG,FALSE), 0)</f>
        <v>0</v>
      </c>
      <c r="AB116" s="18">
        <f>IFERROR(VLOOKUP(C116,'2021'!A:F,STUUR,FALSE), 0)</f>
        <v>0</v>
      </c>
      <c r="AC116" s="17">
        <f>IFERROR(VLOOKUP(C116,'2020'!A:F,INT,FALSE), 0)</f>
        <v>0</v>
      </c>
      <c r="AD116" s="18">
        <f>IFERROR(VLOOKUP(C116,'2020'!A:F,NAT,FALSE), 0)</f>
        <v>0</v>
      </c>
      <c r="AE116" s="18">
        <f>IFERROR(VLOOKUP(C116,'2020'!A:F,REG,FALSE), 0)</f>
        <v>0</v>
      </c>
      <c r="AF116" s="18">
        <f>IFERROR(VLOOKUP(C116,'2020'!A:F,STUUR,FALSE), 0)</f>
        <v>0</v>
      </c>
      <c r="AG116" s="17">
        <f>IFERROR(VLOOKUP(C116,'2019'!A:F,INT,FALSE), 0)</f>
        <v>0</v>
      </c>
      <c r="AH116" s="18">
        <f>IFERROR(VLOOKUP(C116,'2019'!A:F,NAT,FALSE), 0)</f>
        <v>0</v>
      </c>
      <c r="AI116" s="18">
        <f>IFERROR(VLOOKUP(C116,'2019'!A:F,REG,FALSE), 0)</f>
        <v>0</v>
      </c>
      <c r="AJ116" s="18">
        <f>IFERROR(VLOOKUP(C116,'2019'!A:F,STUUR,FALSE), 0)</f>
        <v>0</v>
      </c>
      <c r="AK116" s="17">
        <f>IFERROR(VLOOKUP(C116,'2018'!A:F,INT,FALSE), 0)</f>
        <v>0</v>
      </c>
      <c r="AL116" s="18">
        <f>IFERROR(VLOOKUP(C116,'2018'!A:F,NAT,FALSE), 0)</f>
        <v>0</v>
      </c>
      <c r="AM116" s="18">
        <f>IFERROR(VLOOKUP(C116,'2018'!A:F,REG,FALSE), 0)</f>
        <v>0</v>
      </c>
      <c r="AN116" s="19">
        <f>IFERROR(VLOOKUP(C116,'2018'!A:F,STUUR,FALSE), 0)</f>
        <v>0</v>
      </c>
      <c r="AO116" s="18">
        <f>IFERROR(VLOOKUP(C116,'2017'!A:F,INT,FALSE), 0)</f>
        <v>0</v>
      </c>
      <c r="AP116" s="18">
        <f>IFERROR(VLOOKUP(C116,'2017'!A:F,NAT,FALSE), 0)</f>
        <v>0</v>
      </c>
      <c r="AQ116" s="18">
        <f>IFERROR(VLOOKUP(C116,'2017'!A:F,REG,FALSE), 0)</f>
        <v>0</v>
      </c>
      <c r="AR116" s="19">
        <f>IFERROR(VLOOKUP(C116,'2017'!A:F,STUUR,FALSE), 0)</f>
        <v>0</v>
      </c>
      <c r="AS116" s="18">
        <f>IFERROR(VLOOKUP(C116,'2016'!A:F,INT,FALSE), 0)</f>
        <v>0</v>
      </c>
      <c r="AT116" s="18">
        <f>IFERROR(VLOOKUP(C116,'2016'!A:F,NAT,FALSE), 0)</f>
        <v>0</v>
      </c>
      <c r="AU116" s="18">
        <f>IFERROR(VLOOKUP(C116,'2016'!A:F,REG,FALSE), 0)</f>
        <v>0</v>
      </c>
      <c r="AV116" s="19">
        <f>IFERROR(VLOOKUP(C116,'2016'!A:F,STUUR,FALSE), 0)</f>
        <v>0</v>
      </c>
      <c r="AW116" s="18">
        <f>IFERROR(VLOOKUP(C116,'2015'!A:F,INT,FALSE), 0)</f>
        <v>0</v>
      </c>
      <c r="AX116" s="18">
        <f>IFERROR(VLOOKUP(C116,'2015'!A:F,NAT,FALSE), 0)</f>
        <v>0</v>
      </c>
      <c r="AY116" s="18">
        <f>IFERROR(VLOOKUP(C116,'2015'!A:F,REG,FALSE), 0)</f>
        <v>1</v>
      </c>
      <c r="AZ116" s="19">
        <f>IFERROR(VLOOKUP(C116,'2015'!A:F,STUUR,FALSE), 0)</f>
        <v>0</v>
      </c>
      <c r="BA116" s="18">
        <f>IFERROR(VLOOKUP(C116,'2014'!A:F,INT,FALSE), 0)</f>
        <v>0</v>
      </c>
      <c r="BB116" s="18">
        <f>IFERROR(VLOOKUP(C116,'2014'!A:F,NAT,FALSE), 0)</f>
        <v>0</v>
      </c>
      <c r="BC116" s="18">
        <f>IFERROR(VLOOKUP(C116,'2014'!A:F,REG,FALSE), 0)</f>
        <v>0</v>
      </c>
      <c r="BD116" s="19">
        <f>IFERROR(VLOOKUP(C116,'2014'!A:F,STUUR,FALSE), 0)</f>
        <v>0</v>
      </c>
      <c r="BE116" s="13">
        <f>IFERROR(VLOOKUP(C116,'2013'!A:F,INT,FALSE), 0)</f>
        <v>0</v>
      </c>
      <c r="BF116" s="13">
        <f>IFERROR(VLOOKUP(C116,'2013'!A:F,NAT,FALSE), 0)</f>
        <v>0</v>
      </c>
      <c r="BG116" s="13">
        <f>IFERROR(VLOOKUP(C116,'2013'!A:F,REG,FALSE), 0)</f>
        <v>0</v>
      </c>
      <c r="BH116" s="13">
        <f>IFERROR(VLOOKUP(C116,'2013'!A:F,STUUR,FALSE), 0)</f>
        <v>0</v>
      </c>
      <c r="BI116" s="20">
        <f>IFERROR(VLOOKUP(C116,'2012'!A:F,INT,FALSE), 0)</f>
        <v>0</v>
      </c>
      <c r="BJ116" s="13">
        <f>IFERROR(VLOOKUP(C116,'2012'!A:F,NAT,FALSE), 0)</f>
        <v>0</v>
      </c>
      <c r="BK116" s="13">
        <f>IFERROR(VLOOKUP(C116,'2012'!A:F,REG,FALSE), 0)</f>
        <v>0</v>
      </c>
      <c r="BL116" s="13">
        <f>IFERROR(VLOOKUP(C116,'2012'!A:F,STUUR,FALSE), 0)</f>
        <v>0</v>
      </c>
      <c r="BM116" s="20">
        <f>IFERROR(VLOOKUP(C116,'2011'!A:F,INT,FALSE), 0)</f>
        <v>0</v>
      </c>
      <c r="BN116" s="13">
        <f>IFERROR(VLOOKUP(C116,'2011'!A:F,NAT,FALSE), 0)</f>
        <v>0</v>
      </c>
      <c r="BO116" s="13">
        <f>IFERROR(VLOOKUP(C116,'2011'!A:F,REG,FALSE), 0)</f>
        <v>0</v>
      </c>
      <c r="BP116" s="13">
        <f>IFERROR(VLOOKUP(C116,'2011'!A:F,STUUR,FALSE), 0)</f>
        <v>0</v>
      </c>
      <c r="BQ116" s="20">
        <f>IFERROR(VLOOKUP(C116,'2010'!A:F,INT,FALSE), 0)</f>
        <v>0</v>
      </c>
      <c r="BR116" s="13">
        <f>IFERROR(VLOOKUP(C116,'2010'!A:F,NAT,FALSE), 0)</f>
        <v>0</v>
      </c>
      <c r="BS116" s="13">
        <f>IFERROR(VLOOKUP(C116,'2010'!A:F,REG,FALSE), 0)</f>
        <v>0</v>
      </c>
      <c r="BT116" s="13">
        <f>IFERROR(VLOOKUP(C116,'2010'!A:F,STUUR,FALSE), 0)</f>
        <v>0</v>
      </c>
      <c r="BU116" s="20">
        <f>IFERROR(VLOOKUP(C116,'2009'!A:F,INT,FALSE), 0)</f>
        <v>0</v>
      </c>
      <c r="BV116" s="13">
        <f>IFERROR(VLOOKUP(C116,'2009'!A:F,NAT,FALSE), 0)</f>
        <v>0</v>
      </c>
      <c r="BW116" s="13">
        <f>IFERROR(VLOOKUP(C116,'2009'!A:F,REG,FALSE), 0)</f>
        <v>0</v>
      </c>
      <c r="BX116" s="13">
        <f>IFERROR(VLOOKUP(C116,'2009'!A:F,STUUR,FALSE), 0)</f>
        <v>0</v>
      </c>
      <c r="BY116" s="20">
        <f>IFERROR(VLOOKUP(C116,'2006'!A:F,INT,FALSE), 0)</f>
        <v>0</v>
      </c>
      <c r="BZ116" s="13">
        <f>IFERROR(VLOOKUP(C116,'2006'!A:F,NAT,FALSE), 0)</f>
        <v>0</v>
      </c>
      <c r="CA116" s="13">
        <f>IFERROR(VLOOKUP(C116,'2006'!A:F,REG,FALSE), 0)</f>
        <v>0</v>
      </c>
      <c r="CB116" s="13">
        <f>IFERROR(VLOOKUP(C116,'2006'!A:F,STUUR,FALSE), 0)</f>
        <v>0</v>
      </c>
      <c r="CC116" s="20">
        <f>IFERROR(VLOOKUP(C116,'2005'!A:F,INT,FALSE), 0)</f>
        <v>0</v>
      </c>
      <c r="CD116" s="13">
        <f>IFERROR(VLOOKUP(C116,'2005'!A:F,NAT,FALSE), 0)</f>
        <v>0</v>
      </c>
      <c r="CE116" s="13">
        <f>IFERROR(VLOOKUP(C116,'2005'!A:F,REG,FALSE), 0)</f>
        <v>0</v>
      </c>
      <c r="CF116" s="13">
        <f>IFERROR(VLOOKUP(C116,'2005'!A:F,STUUR,FALSE), 0)</f>
        <v>0</v>
      </c>
      <c r="CG116" s="20">
        <f>IFERROR(VLOOKUP(C116,'2004'!A:F,INT,FALSE), 0)</f>
        <v>0</v>
      </c>
      <c r="CH116" s="13">
        <f>IFERROR(VLOOKUP(C116,'2004'!A:F,NAT,FALSE), 0)</f>
        <v>0</v>
      </c>
      <c r="CI116" s="13">
        <f>IFERROR(VLOOKUP(C116,'2004'!A:F,REG,FALSE), 0)</f>
        <v>0</v>
      </c>
      <c r="CJ116" s="13">
        <f>IFERROR(VLOOKUP(C116,'2004'!A:F,STUUR,FALSE), 0)</f>
        <v>0</v>
      </c>
      <c r="CK116" s="20">
        <f>IFERROR(VLOOKUP(C116,'2001'!A:F,INT,FALSE), 0)</f>
        <v>0</v>
      </c>
      <c r="CL116" s="13">
        <f>IFERROR(VLOOKUP(C116,'2001'!A:F,NAT,FALSE), 0)</f>
        <v>0</v>
      </c>
      <c r="CM116" s="13">
        <f>IFERROR(VLOOKUP(C116,'2001'!A:F,REG,FALSE), 0)</f>
        <v>0</v>
      </c>
      <c r="CN116" s="13">
        <f>IFERROR(VLOOKUP(C116,'2001'!A:F,STUUR,FALSE), 0)</f>
        <v>0</v>
      </c>
    </row>
    <row r="117" spans="1:92" ht="13" customHeight="1" x14ac:dyDescent="0.55000000000000004">
      <c r="A117" s="13">
        <f t="shared" si="21"/>
        <v>2</v>
      </c>
      <c r="B117" s="13">
        <f t="shared" si="22"/>
        <v>97</v>
      </c>
      <c r="C117" s="6" t="s">
        <v>286</v>
      </c>
      <c r="D117" s="15">
        <f t="shared" si="23"/>
        <v>1</v>
      </c>
      <c r="E117" s="20">
        <f t="shared" si="24"/>
        <v>0</v>
      </c>
      <c r="F117" s="13">
        <f t="shared" si="25"/>
        <v>0</v>
      </c>
      <c r="G117" s="13">
        <f t="shared" si="26"/>
        <v>1</v>
      </c>
      <c r="H117" s="50">
        <f t="shared" si="27"/>
        <v>0</v>
      </c>
      <c r="I117" s="18">
        <f>IFERROR(VLOOKUP(C117,'2025'!A:F,INT,FALSE), 0)</f>
        <v>0</v>
      </c>
      <c r="J117" s="18">
        <f>IFERROR(VLOOKUP(C117,'2025'!A:F,NAT,FALSE), 0)</f>
        <v>0</v>
      </c>
      <c r="K117" s="18">
        <f>IFERROR(VLOOKUP(C117,'2025'!A:F,REG,FALSE), 0)</f>
        <v>0</v>
      </c>
      <c r="L117" s="19">
        <f>IFERROR(VLOOKUP(C117,'2025'!A:F,STUUR,FALSE), 0)</f>
        <v>0</v>
      </c>
      <c r="M117" s="18">
        <f>IFERROR(VLOOKUP(C117,'2024'!A:F,INT,FALSE), 0)</f>
        <v>0</v>
      </c>
      <c r="N117" s="18">
        <f>IFERROR(VLOOKUP(C117,'2024'!A:F,NAT,FALSE), 0)</f>
        <v>0</v>
      </c>
      <c r="O117" s="18">
        <f>IFERROR(VLOOKUP(C117,'2024'!A:F,REG,FALSE), 0)</f>
        <v>0</v>
      </c>
      <c r="P117" s="19">
        <f>IFERROR(VLOOKUP(C117,'2024'!A:F,STUUR,FALSE), 0)</f>
        <v>0</v>
      </c>
      <c r="Q117" s="18">
        <f>IFERROR(VLOOKUP(C117,'2023'!A:F,INT,FALSE), 0)</f>
        <v>0</v>
      </c>
      <c r="R117" s="18">
        <f>IFERROR(VLOOKUP(C117,'2023'!A:F,NAT,FALSE), 0)</f>
        <v>0</v>
      </c>
      <c r="S117" s="18">
        <f>IFERROR(VLOOKUP(C117,'2023'!A:F,REG,FALSE), 0)</f>
        <v>0</v>
      </c>
      <c r="T117" s="19">
        <f>IFERROR(VLOOKUP(C117,'2023'!A:F,STUUR,FALSE), 0)</f>
        <v>0</v>
      </c>
      <c r="U117" s="17">
        <f>IFERROR(VLOOKUP(C117,'2022'!A:F,INT,FALSE), 0)</f>
        <v>0</v>
      </c>
      <c r="V117" s="18">
        <f>IFERROR(VLOOKUP(C117,'2022'!A:F,NAT,FALSE), 0)</f>
        <v>0</v>
      </c>
      <c r="W117" s="18">
        <f>IFERROR(VLOOKUP(C117,'2022'!A:F,REG,FALSE), 0)</f>
        <v>1</v>
      </c>
      <c r="X117" s="18">
        <f>IFERROR(VLOOKUP(C117,'2022'!A:F,STUUR,FALSE), 0)</f>
        <v>0</v>
      </c>
      <c r="Y117" s="17">
        <f>IFERROR(VLOOKUP(C117,'2021'!A:F,INT,FALSE), 0)</f>
        <v>0</v>
      </c>
      <c r="Z117" s="18">
        <f>IFERROR(VLOOKUP(C117,'2021'!A:F,NAT,FALSE), 0)</f>
        <v>0</v>
      </c>
      <c r="AA117" s="18">
        <f>IFERROR(VLOOKUP(C117,'2021'!A:F,REG,FALSE), 0)</f>
        <v>0</v>
      </c>
      <c r="AB117" s="18">
        <f>IFERROR(VLOOKUP(C117,'2021'!A:F,STUUR,FALSE), 0)</f>
        <v>0</v>
      </c>
      <c r="AC117" s="17">
        <f>IFERROR(VLOOKUP(C117,'2020'!A:F,INT,FALSE), 0)</f>
        <v>0</v>
      </c>
      <c r="AD117" s="18">
        <f>IFERROR(VLOOKUP(C117,'2020'!A:F,NAT,FALSE), 0)</f>
        <v>0</v>
      </c>
      <c r="AE117" s="18">
        <f>IFERROR(VLOOKUP(C117,'2020'!A:F,REG,FALSE), 0)</f>
        <v>0</v>
      </c>
      <c r="AF117" s="18">
        <f>IFERROR(VLOOKUP(C117,'2020'!A:F,STUUR,FALSE), 0)</f>
        <v>0</v>
      </c>
      <c r="AG117" s="17">
        <f>IFERROR(VLOOKUP(C117,'2019'!A:F,INT,FALSE), 0)</f>
        <v>0</v>
      </c>
      <c r="AH117" s="18">
        <f>IFERROR(VLOOKUP(C117,'2019'!A:F,NAT,FALSE), 0)</f>
        <v>0</v>
      </c>
      <c r="AI117" s="18">
        <f>IFERROR(VLOOKUP(C117,'2019'!A:F,REG,FALSE), 0)</f>
        <v>0</v>
      </c>
      <c r="AJ117" s="18">
        <f>IFERROR(VLOOKUP(C117,'2019'!A:F,STUUR,FALSE), 0)</f>
        <v>0</v>
      </c>
      <c r="AK117" s="17">
        <f>IFERROR(VLOOKUP(C117,'2018'!A:F,INT,FALSE), 0)</f>
        <v>0</v>
      </c>
      <c r="AL117" s="18">
        <f>IFERROR(VLOOKUP(C117,'2018'!A:F,NAT,FALSE), 0)</f>
        <v>0</v>
      </c>
      <c r="AM117" s="18">
        <f>IFERROR(VLOOKUP(C117,'2018'!A:F,REG,FALSE), 0)</f>
        <v>0</v>
      </c>
      <c r="AN117" s="19">
        <f>IFERROR(VLOOKUP(C117,'2018'!A:F,STUUR,FALSE), 0)</f>
        <v>0</v>
      </c>
      <c r="AO117" s="18">
        <f>IFERROR(VLOOKUP(C117,'2017'!A:F,INT,FALSE), 0)</f>
        <v>0</v>
      </c>
      <c r="AP117" s="18">
        <f>IFERROR(VLOOKUP(C117,'2017'!A:F,NAT,FALSE), 0)</f>
        <v>0</v>
      </c>
      <c r="AQ117" s="18">
        <f>IFERROR(VLOOKUP(C117,'2017'!A:F,REG,FALSE), 0)</f>
        <v>0</v>
      </c>
      <c r="AR117" s="19">
        <f>IFERROR(VLOOKUP(C117,'2017'!A:F,STUUR,FALSE), 0)</f>
        <v>0</v>
      </c>
      <c r="AS117" s="18">
        <f>IFERROR(VLOOKUP(C117,'2016'!A:F,INT,FALSE), 0)</f>
        <v>0</v>
      </c>
      <c r="AT117" s="18">
        <f>IFERROR(VLOOKUP(C117,'2016'!A:F,NAT,FALSE), 0)</f>
        <v>0</v>
      </c>
      <c r="AU117" s="18">
        <f>IFERROR(VLOOKUP(C117,'2016'!A:F,REG,FALSE), 0)</f>
        <v>0</v>
      </c>
      <c r="AV117" s="19">
        <f>IFERROR(VLOOKUP(C117,'2016'!A:F,STUUR,FALSE), 0)</f>
        <v>0</v>
      </c>
      <c r="AW117" s="18">
        <f>IFERROR(VLOOKUP(C117,'2015'!A:F,INT,FALSE), 0)</f>
        <v>0</v>
      </c>
      <c r="AX117" s="18">
        <f>IFERROR(VLOOKUP(C117,'2015'!A:F,NAT,FALSE), 0)</f>
        <v>0</v>
      </c>
      <c r="AY117" s="18">
        <f>IFERROR(VLOOKUP(C117,'2015'!A:F,REG,FALSE), 0)</f>
        <v>0</v>
      </c>
      <c r="AZ117" s="19">
        <f>IFERROR(VLOOKUP(C117,'2015'!A:F,STUUR,FALSE), 0)</f>
        <v>0</v>
      </c>
      <c r="BA117" s="18">
        <f>IFERROR(VLOOKUP(C117,'2014'!A:F,INT,FALSE), 0)</f>
        <v>0</v>
      </c>
      <c r="BB117" s="18">
        <f>IFERROR(VLOOKUP(C117,'2014'!A:F,NAT,FALSE), 0)</f>
        <v>0</v>
      </c>
      <c r="BC117" s="18">
        <f>IFERROR(VLOOKUP(C117,'2014'!A:F,REG,FALSE), 0)</f>
        <v>0</v>
      </c>
      <c r="BD117" s="19">
        <f>IFERROR(VLOOKUP(C117,'2014'!A:F,STUUR,FALSE), 0)</f>
        <v>0</v>
      </c>
      <c r="BE117" s="13">
        <f>IFERROR(VLOOKUP(C117,'2013'!A:F,INT,FALSE), 0)</f>
        <v>0</v>
      </c>
      <c r="BF117" s="13">
        <f>IFERROR(VLOOKUP(C117,'2013'!A:F,NAT,FALSE), 0)</f>
        <v>0</v>
      </c>
      <c r="BG117" s="13">
        <f>IFERROR(VLOOKUP(C117,'2013'!A:F,REG,FALSE), 0)</f>
        <v>0</v>
      </c>
      <c r="BH117" s="13">
        <f>IFERROR(VLOOKUP(C117,'2013'!A:F,STUUR,FALSE), 0)</f>
        <v>0</v>
      </c>
      <c r="BI117" s="20">
        <f>IFERROR(VLOOKUP(C117,'2012'!A:F,INT,FALSE), 0)</f>
        <v>0</v>
      </c>
      <c r="BJ117" s="13">
        <f>IFERROR(VLOOKUP(C117,'2012'!A:F,NAT,FALSE), 0)</f>
        <v>0</v>
      </c>
      <c r="BK117" s="13">
        <f>IFERROR(VLOOKUP(C117,'2012'!A:F,REG,FALSE), 0)</f>
        <v>0</v>
      </c>
      <c r="BL117" s="13">
        <f>IFERROR(VLOOKUP(C117,'2012'!A:F,STUUR,FALSE), 0)</f>
        <v>0</v>
      </c>
      <c r="BM117" s="20">
        <f>IFERROR(VLOOKUP(C117,'2011'!A:F,INT,FALSE), 0)</f>
        <v>0</v>
      </c>
      <c r="BN117" s="13">
        <f>IFERROR(VLOOKUP(C117,'2011'!A:F,NAT,FALSE), 0)</f>
        <v>0</v>
      </c>
      <c r="BO117" s="13">
        <f>IFERROR(VLOOKUP(C117,'2011'!A:F,REG,FALSE), 0)</f>
        <v>0</v>
      </c>
      <c r="BP117" s="13">
        <f>IFERROR(VLOOKUP(C117,'2011'!A:F,STUUR,FALSE), 0)</f>
        <v>0</v>
      </c>
      <c r="BQ117" s="20">
        <f>IFERROR(VLOOKUP(C117,'2010'!A:F,INT,FALSE), 0)</f>
        <v>0</v>
      </c>
      <c r="BR117" s="13">
        <f>IFERROR(VLOOKUP(C117,'2010'!A:F,NAT,FALSE), 0)</f>
        <v>0</v>
      </c>
      <c r="BS117" s="13">
        <f>IFERROR(VLOOKUP(C117,'2010'!A:F,REG,FALSE), 0)</f>
        <v>0</v>
      </c>
      <c r="BT117" s="13">
        <f>IFERROR(VLOOKUP(C117,'2010'!A:F,STUUR,FALSE), 0)</f>
        <v>0</v>
      </c>
      <c r="BU117" s="20">
        <f>IFERROR(VLOOKUP(C117,'2009'!A:F,INT,FALSE), 0)</f>
        <v>0</v>
      </c>
      <c r="BV117" s="13">
        <f>IFERROR(VLOOKUP(C117,'2009'!A:F,NAT,FALSE), 0)</f>
        <v>0</v>
      </c>
      <c r="BW117" s="13">
        <f>IFERROR(VLOOKUP(C117,'2009'!A:F,REG,FALSE), 0)</f>
        <v>0</v>
      </c>
      <c r="BX117" s="13">
        <f>IFERROR(VLOOKUP(C117,'2009'!A:F,STUUR,FALSE), 0)</f>
        <v>0</v>
      </c>
      <c r="BY117" s="20">
        <f>IFERROR(VLOOKUP(C117,'2006'!A:F,INT,FALSE), 0)</f>
        <v>0</v>
      </c>
      <c r="BZ117" s="13">
        <f>IFERROR(VLOOKUP(C117,'2006'!A:F,NAT,FALSE), 0)</f>
        <v>0</v>
      </c>
      <c r="CA117" s="13">
        <f>IFERROR(VLOOKUP(C117,'2006'!A:F,REG,FALSE), 0)</f>
        <v>0</v>
      </c>
      <c r="CB117" s="13">
        <f>IFERROR(VLOOKUP(C117,'2006'!A:F,STUUR,FALSE), 0)</f>
        <v>0</v>
      </c>
      <c r="CC117" s="20">
        <f>IFERROR(VLOOKUP(C117,'2005'!A:F,INT,FALSE), 0)</f>
        <v>0</v>
      </c>
      <c r="CD117" s="13">
        <f>IFERROR(VLOOKUP(C117,'2005'!A:F,NAT,FALSE), 0)</f>
        <v>0</v>
      </c>
      <c r="CE117" s="13">
        <f>IFERROR(VLOOKUP(C117,'2005'!A:F,REG,FALSE), 0)</f>
        <v>0</v>
      </c>
      <c r="CF117" s="13">
        <f>IFERROR(VLOOKUP(C117,'2005'!A:F,STUUR,FALSE), 0)</f>
        <v>0</v>
      </c>
      <c r="CG117" s="20">
        <f>IFERROR(VLOOKUP(C117,'2004'!A:F,INT,FALSE), 0)</f>
        <v>0</v>
      </c>
      <c r="CH117" s="13">
        <f>IFERROR(VLOOKUP(C117,'2004'!A:F,NAT,FALSE), 0)</f>
        <v>0</v>
      </c>
      <c r="CI117" s="13">
        <f>IFERROR(VLOOKUP(C117,'2004'!A:F,REG,FALSE), 0)</f>
        <v>0</v>
      </c>
      <c r="CJ117" s="13">
        <f>IFERROR(VLOOKUP(C117,'2004'!A:F,STUUR,FALSE), 0)</f>
        <v>0</v>
      </c>
      <c r="CK117" s="20">
        <f>IFERROR(VLOOKUP(C117,'2001'!A:F,INT,FALSE), 0)</f>
        <v>0</v>
      </c>
      <c r="CL117" s="13">
        <f>IFERROR(VLOOKUP(C117,'2001'!A:F,NAT,FALSE), 0)</f>
        <v>0</v>
      </c>
      <c r="CM117" s="13">
        <f>IFERROR(VLOOKUP(C117,'2001'!A:F,REG,FALSE), 0)</f>
        <v>0</v>
      </c>
      <c r="CN117" s="13">
        <f>IFERROR(VLOOKUP(C117,'2001'!A:F,STUUR,FALSE), 0)</f>
        <v>0</v>
      </c>
    </row>
    <row r="118" spans="1:92" ht="13" customHeight="1" x14ac:dyDescent="0.55000000000000004">
      <c r="A118" s="13">
        <f t="shared" si="21"/>
        <v>2</v>
      </c>
      <c r="B118" s="13">
        <f t="shared" si="22"/>
        <v>97</v>
      </c>
      <c r="C118" s="16" t="s">
        <v>216</v>
      </c>
      <c r="D118" s="15">
        <f t="shared" si="23"/>
        <v>1</v>
      </c>
      <c r="E118" s="20">
        <f t="shared" si="24"/>
        <v>0</v>
      </c>
      <c r="F118" s="13">
        <f t="shared" si="25"/>
        <v>0</v>
      </c>
      <c r="G118" s="13">
        <f t="shared" si="26"/>
        <v>1</v>
      </c>
      <c r="H118" s="50">
        <f t="shared" si="27"/>
        <v>0</v>
      </c>
      <c r="I118" s="18">
        <f>IFERROR(VLOOKUP(C118,'2025'!A:F,INT,FALSE), 0)</f>
        <v>0</v>
      </c>
      <c r="J118" s="18">
        <f>IFERROR(VLOOKUP(C118,'2025'!A:F,NAT,FALSE), 0)</f>
        <v>0</v>
      </c>
      <c r="K118" s="18">
        <f>IFERROR(VLOOKUP(C118,'2025'!A:F,REG,FALSE), 0)</f>
        <v>0</v>
      </c>
      <c r="L118" s="19">
        <f>IFERROR(VLOOKUP(C118,'2025'!A:F,STUUR,FALSE), 0)</f>
        <v>0</v>
      </c>
      <c r="M118" s="18">
        <f>IFERROR(VLOOKUP(C118,'2024'!A:F,INT,FALSE), 0)</f>
        <v>0</v>
      </c>
      <c r="N118" s="18">
        <f>IFERROR(VLOOKUP(C118,'2024'!A:F,NAT,FALSE), 0)</f>
        <v>0</v>
      </c>
      <c r="O118" s="18">
        <f>IFERROR(VLOOKUP(C118,'2024'!A:F,REG,FALSE), 0)</f>
        <v>0</v>
      </c>
      <c r="P118" s="19">
        <f>IFERROR(VLOOKUP(C118,'2024'!A:F,STUUR,FALSE), 0)</f>
        <v>0</v>
      </c>
      <c r="Q118" s="18">
        <f>IFERROR(VLOOKUP(C118,'2023'!A:F,INT,FALSE), 0)</f>
        <v>0</v>
      </c>
      <c r="R118" s="18">
        <f>IFERROR(VLOOKUP(C118,'2023'!A:F,NAT,FALSE), 0)</f>
        <v>0</v>
      </c>
      <c r="S118" s="18">
        <f>IFERROR(VLOOKUP(C118,'2023'!A:F,REG,FALSE), 0)</f>
        <v>0</v>
      </c>
      <c r="T118" s="19">
        <f>IFERROR(VLOOKUP(C118,'2023'!A:F,STUUR,FALSE), 0)</f>
        <v>0</v>
      </c>
      <c r="U118" s="17">
        <f>IFERROR(VLOOKUP(C118,'2022'!A:F,INT,FALSE), 0)</f>
        <v>0</v>
      </c>
      <c r="V118" s="18">
        <f>IFERROR(VLOOKUP(C118,'2022'!A:F,NAT,FALSE), 0)</f>
        <v>0</v>
      </c>
      <c r="W118" s="18">
        <f>IFERROR(VLOOKUP(C118,'2022'!A:F,REG,FALSE), 0)</f>
        <v>0</v>
      </c>
      <c r="X118" s="18">
        <f>IFERROR(VLOOKUP(C118,'2022'!A:F,STUUR,FALSE), 0)</f>
        <v>0</v>
      </c>
      <c r="Y118" s="17">
        <f>IFERROR(VLOOKUP(C118,'2021'!A:F,INT,FALSE), 0)</f>
        <v>0</v>
      </c>
      <c r="Z118" s="18">
        <f>IFERROR(VLOOKUP(C118,'2021'!A:F,NAT,FALSE), 0)</f>
        <v>0</v>
      </c>
      <c r="AA118" s="18">
        <f>IFERROR(VLOOKUP(C118,'2021'!A:F,REG,FALSE), 0)</f>
        <v>0</v>
      </c>
      <c r="AB118" s="18">
        <f>IFERROR(VLOOKUP(C118,'2021'!A:F,STUUR,FALSE), 0)</f>
        <v>0</v>
      </c>
      <c r="AC118" s="17">
        <f>IFERROR(VLOOKUP(C118,'2020'!A:F,INT,FALSE), 0)</f>
        <v>0</v>
      </c>
      <c r="AD118" s="18">
        <f>IFERROR(VLOOKUP(C118,'2020'!A:F,NAT,FALSE), 0)</f>
        <v>0</v>
      </c>
      <c r="AE118" s="18">
        <f>IFERROR(VLOOKUP(C118,'2020'!A:F,REG,FALSE), 0)</f>
        <v>0</v>
      </c>
      <c r="AF118" s="18">
        <f>IFERROR(VLOOKUP(C118,'2020'!A:F,STUUR,FALSE), 0)</f>
        <v>0</v>
      </c>
      <c r="AG118" s="17">
        <f>IFERROR(VLOOKUP(C118,'2019'!A:F,INT,FALSE), 0)</f>
        <v>0</v>
      </c>
      <c r="AH118" s="18">
        <f>IFERROR(VLOOKUP(C118,'2019'!A:F,NAT,FALSE), 0)</f>
        <v>0</v>
      </c>
      <c r="AI118" s="18">
        <f>IFERROR(VLOOKUP(C118,'2019'!A:F,REG,FALSE), 0)</f>
        <v>0</v>
      </c>
      <c r="AJ118" s="18">
        <f>IFERROR(VLOOKUP(C118,'2019'!A:F,STUUR,FALSE), 0)</f>
        <v>0</v>
      </c>
      <c r="AK118" s="17">
        <f>IFERROR(VLOOKUP(C118,'2018'!A:F,INT,FALSE), 0)</f>
        <v>0</v>
      </c>
      <c r="AL118" s="18">
        <f>IFERROR(VLOOKUP(C118,'2018'!A:F,NAT,FALSE), 0)</f>
        <v>0</v>
      </c>
      <c r="AM118" s="18">
        <f>IFERROR(VLOOKUP(C118,'2018'!A:F,REG,FALSE), 0)</f>
        <v>0</v>
      </c>
      <c r="AN118" s="19">
        <f>IFERROR(VLOOKUP(C118,'2018'!A:F,STUUR,FALSE), 0)</f>
        <v>0</v>
      </c>
      <c r="AO118" s="18">
        <f>IFERROR(VLOOKUP(C118,'2017'!A:F,INT,FALSE), 0)</f>
        <v>0</v>
      </c>
      <c r="AP118" s="18">
        <f>IFERROR(VLOOKUP(C118,'2017'!A:F,NAT,FALSE), 0)</f>
        <v>0</v>
      </c>
      <c r="AQ118" s="18">
        <f>IFERROR(VLOOKUP(C118,'2017'!A:F,REG,FALSE), 0)</f>
        <v>1</v>
      </c>
      <c r="AR118" s="19">
        <f>IFERROR(VLOOKUP(C118,'2017'!A:F,STUUR,FALSE), 0)</f>
        <v>0</v>
      </c>
      <c r="AS118" s="18">
        <f>IFERROR(VLOOKUP(C118,'2016'!A:F,INT,FALSE), 0)</f>
        <v>0</v>
      </c>
      <c r="AT118" s="18">
        <f>IFERROR(VLOOKUP(C118,'2016'!A:F,NAT,FALSE), 0)</f>
        <v>0</v>
      </c>
      <c r="AU118" s="18">
        <f>IFERROR(VLOOKUP(C118,'2016'!A:F,REG,FALSE), 0)</f>
        <v>0</v>
      </c>
      <c r="AV118" s="19">
        <f>IFERROR(VLOOKUP(C118,'2016'!A:F,STUUR,FALSE), 0)</f>
        <v>0</v>
      </c>
      <c r="AW118" s="18">
        <f>IFERROR(VLOOKUP(C118,'2015'!A:F,INT,FALSE), 0)</f>
        <v>0</v>
      </c>
      <c r="AX118" s="18">
        <f>IFERROR(VLOOKUP(C118,'2015'!A:F,NAT,FALSE), 0)</f>
        <v>0</v>
      </c>
      <c r="AY118" s="18">
        <f>IFERROR(VLOOKUP(C118,'2015'!A:F,REG,FALSE), 0)</f>
        <v>0</v>
      </c>
      <c r="AZ118" s="19">
        <f>IFERROR(VLOOKUP(C118,'2015'!A:F,STUUR,FALSE), 0)</f>
        <v>0</v>
      </c>
      <c r="BA118" s="18">
        <f>IFERROR(VLOOKUP(C118,'2014'!A:F,INT,FALSE), 0)</f>
        <v>0</v>
      </c>
      <c r="BB118" s="18">
        <f>IFERROR(VLOOKUP(C118,'2014'!A:F,NAT,FALSE), 0)</f>
        <v>0</v>
      </c>
      <c r="BC118" s="18">
        <f>IFERROR(VLOOKUP(C118,'2014'!A:F,REG,FALSE), 0)</f>
        <v>0</v>
      </c>
      <c r="BD118" s="19">
        <f>IFERROR(VLOOKUP(C118,'2014'!A:F,STUUR,FALSE), 0)</f>
        <v>0</v>
      </c>
      <c r="BE118" s="13">
        <f>IFERROR(VLOOKUP(C118,'2013'!A:F,INT,FALSE), 0)</f>
        <v>0</v>
      </c>
      <c r="BF118" s="13">
        <f>IFERROR(VLOOKUP(C118,'2013'!A:F,NAT,FALSE), 0)</f>
        <v>0</v>
      </c>
      <c r="BG118" s="13">
        <f>IFERROR(VLOOKUP(C118,'2013'!A:F,REG,FALSE), 0)</f>
        <v>0</v>
      </c>
      <c r="BH118" s="13">
        <f>IFERROR(VLOOKUP(C118,'2013'!A:F,STUUR,FALSE), 0)</f>
        <v>0</v>
      </c>
      <c r="BI118" s="20">
        <f>IFERROR(VLOOKUP(C118,'2012'!A:F,INT,FALSE), 0)</f>
        <v>0</v>
      </c>
      <c r="BJ118" s="13">
        <f>IFERROR(VLOOKUP(C118,'2012'!A:F,NAT,FALSE), 0)</f>
        <v>0</v>
      </c>
      <c r="BK118" s="13">
        <f>IFERROR(VLOOKUP(C118,'2012'!A:F,REG,FALSE), 0)</f>
        <v>0</v>
      </c>
      <c r="BL118" s="13">
        <f>IFERROR(VLOOKUP(C118,'2012'!A:F,STUUR,FALSE), 0)</f>
        <v>0</v>
      </c>
      <c r="BM118" s="20">
        <f>IFERROR(VLOOKUP(C118,'2011'!A:F,INT,FALSE), 0)</f>
        <v>0</v>
      </c>
      <c r="BN118" s="13">
        <f>IFERROR(VLOOKUP(C118,'2011'!A:F,NAT,FALSE), 0)</f>
        <v>0</v>
      </c>
      <c r="BO118" s="13">
        <f>IFERROR(VLOOKUP(C118,'2011'!A:F,REG,FALSE), 0)</f>
        <v>0</v>
      </c>
      <c r="BP118" s="13">
        <f>IFERROR(VLOOKUP(C118,'2011'!A:F,STUUR,FALSE), 0)</f>
        <v>0</v>
      </c>
      <c r="BQ118" s="20">
        <f>IFERROR(VLOOKUP(C118,'2010'!A:F,INT,FALSE), 0)</f>
        <v>0</v>
      </c>
      <c r="BR118" s="13">
        <f>IFERROR(VLOOKUP(C118,'2010'!A:F,NAT,FALSE), 0)</f>
        <v>0</v>
      </c>
      <c r="BS118" s="13">
        <f>IFERROR(VLOOKUP(C118,'2010'!A:F,REG,FALSE), 0)</f>
        <v>0</v>
      </c>
      <c r="BT118" s="13">
        <f>IFERROR(VLOOKUP(C118,'2010'!A:F,STUUR,FALSE), 0)</f>
        <v>0</v>
      </c>
      <c r="BU118" s="20">
        <f>IFERROR(VLOOKUP(C118,'2009'!A:F,INT,FALSE), 0)</f>
        <v>0</v>
      </c>
      <c r="BV118" s="13">
        <f>IFERROR(VLOOKUP(C118,'2009'!A:F,NAT,FALSE), 0)</f>
        <v>0</v>
      </c>
      <c r="BW118" s="13">
        <f>IFERROR(VLOOKUP(C118,'2009'!A:F,REG,FALSE), 0)</f>
        <v>0</v>
      </c>
      <c r="BX118" s="13">
        <f>IFERROR(VLOOKUP(C118,'2009'!A:F,STUUR,FALSE), 0)</f>
        <v>0</v>
      </c>
      <c r="BY118" s="20">
        <f>IFERROR(VLOOKUP(C118,'2006'!A:F,INT,FALSE), 0)</f>
        <v>0</v>
      </c>
      <c r="BZ118" s="13">
        <f>IFERROR(VLOOKUP(C118,'2006'!A:F,NAT,FALSE), 0)</f>
        <v>0</v>
      </c>
      <c r="CA118" s="13">
        <f>IFERROR(VLOOKUP(C118,'2006'!A:F,REG,FALSE), 0)</f>
        <v>0</v>
      </c>
      <c r="CB118" s="13">
        <f>IFERROR(VLOOKUP(C118,'2006'!A:F,STUUR,FALSE), 0)</f>
        <v>0</v>
      </c>
      <c r="CC118" s="20">
        <f>IFERROR(VLOOKUP(C118,'2005'!A:F,INT,FALSE), 0)</f>
        <v>0</v>
      </c>
      <c r="CD118" s="13">
        <f>IFERROR(VLOOKUP(C118,'2005'!A:F,NAT,FALSE), 0)</f>
        <v>0</v>
      </c>
      <c r="CE118" s="13">
        <f>IFERROR(VLOOKUP(C118,'2005'!A:F,REG,FALSE), 0)</f>
        <v>0</v>
      </c>
      <c r="CF118" s="13">
        <f>IFERROR(VLOOKUP(C118,'2005'!A:F,STUUR,FALSE), 0)</f>
        <v>0</v>
      </c>
      <c r="CG118" s="20">
        <f>IFERROR(VLOOKUP(C118,'2004'!A:F,INT,FALSE), 0)</f>
        <v>0</v>
      </c>
      <c r="CH118" s="13">
        <f>IFERROR(VLOOKUP(C118,'2004'!A:F,NAT,FALSE), 0)</f>
        <v>0</v>
      </c>
      <c r="CI118" s="13">
        <f>IFERROR(VLOOKUP(C118,'2004'!A:F,REG,FALSE), 0)</f>
        <v>0</v>
      </c>
      <c r="CJ118" s="13">
        <f>IFERROR(VLOOKUP(C118,'2004'!A:F,STUUR,FALSE), 0)</f>
        <v>0</v>
      </c>
      <c r="CK118" s="20">
        <f>IFERROR(VLOOKUP(C118,'2001'!A:F,INT,FALSE), 0)</f>
        <v>0</v>
      </c>
      <c r="CL118" s="13">
        <f>IFERROR(VLOOKUP(C118,'2001'!A:F,NAT,FALSE), 0)</f>
        <v>0</v>
      </c>
      <c r="CM118" s="13">
        <f>IFERROR(VLOOKUP(C118,'2001'!A:F,REG,FALSE), 0)</f>
        <v>0</v>
      </c>
      <c r="CN118" s="13">
        <f>IFERROR(VLOOKUP(C118,'2001'!A:F,STUUR,FALSE), 0)</f>
        <v>0</v>
      </c>
    </row>
    <row r="119" spans="1:92" ht="13" customHeight="1" x14ac:dyDescent="0.55000000000000004">
      <c r="A119" s="13">
        <f t="shared" si="21"/>
        <v>2</v>
      </c>
      <c r="B119" s="13">
        <f t="shared" si="22"/>
        <v>97</v>
      </c>
      <c r="C119" s="16" t="s">
        <v>217</v>
      </c>
      <c r="D119" s="15">
        <f t="shared" si="23"/>
        <v>1</v>
      </c>
      <c r="E119" s="20">
        <f t="shared" si="24"/>
        <v>0</v>
      </c>
      <c r="F119" s="13">
        <f t="shared" si="25"/>
        <v>0</v>
      </c>
      <c r="G119" s="13">
        <f t="shared" si="26"/>
        <v>1</v>
      </c>
      <c r="H119" s="50">
        <f t="shared" si="27"/>
        <v>0</v>
      </c>
      <c r="I119" s="18">
        <f>IFERROR(VLOOKUP(C119,'2025'!A:F,INT,FALSE), 0)</f>
        <v>0</v>
      </c>
      <c r="J119" s="18">
        <f>IFERROR(VLOOKUP(C119,'2025'!A:F,NAT,FALSE), 0)</f>
        <v>0</v>
      </c>
      <c r="K119" s="18">
        <f>IFERROR(VLOOKUP(C119,'2025'!A:F,REG,FALSE), 0)</f>
        <v>0</v>
      </c>
      <c r="L119" s="19">
        <f>IFERROR(VLOOKUP(C119,'2025'!A:F,STUUR,FALSE), 0)</f>
        <v>0</v>
      </c>
      <c r="M119" s="18">
        <f>IFERROR(VLOOKUP(C119,'2024'!A:F,INT,FALSE), 0)</f>
        <v>0</v>
      </c>
      <c r="N119" s="18">
        <f>IFERROR(VLOOKUP(C119,'2024'!A:F,NAT,FALSE), 0)</f>
        <v>0</v>
      </c>
      <c r="O119" s="18">
        <f>IFERROR(VLOOKUP(C119,'2024'!A:F,REG,FALSE), 0)</f>
        <v>0</v>
      </c>
      <c r="P119" s="19">
        <f>IFERROR(VLOOKUP(C119,'2024'!A:F,STUUR,FALSE), 0)</f>
        <v>0</v>
      </c>
      <c r="Q119" s="18">
        <f>IFERROR(VLOOKUP(C119,'2023'!A:F,INT,FALSE), 0)</f>
        <v>0</v>
      </c>
      <c r="R119" s="18">
        <f>IFERROR(VLOOKUP(C119,'2023'!A:F,NAT,FALSE), 0)</f>
        <v>0</v>
      </c>
      <c r="S119" s="18">
        <f>IFERROR(VLOOKUP(C119,'2023'!A:F,REG,FALSE), 0)</f>
        <v>0</v>
      </c>
      <c r="T119" s="19">
        <f>IFERROR(VLOOKUP(C119,'2023'!A:F,STUUR,FALSE), 0)</f>
        <v>0</v>
      </c>
      <c r="U119" s="17">
        <f>IFERROR(VLOOKUP(C119,'2022'!A:F,INT,FALSE), 0)</f>
        <v>0</v>
      </c>
      <c r="V119" s="18">
        <f>IFERROR(VLOOKUP(C119,'2022'!A:F,NAT,FALSE), 0)</f>
        <v>0</v>
      </c>
      <c r="W119" s="18">
        <f>IFERROR(VLOOKUP(C119,'2022'!A:F,REG,FALSE), 0)</f>
        <v>0</v>
      </c>
      <c r="X119" s="18">
        <f>IFERROR(VLOOKUP(C119,'2022'!A:F,STUUR,FALSE), 0)</f>
        <v>0</v>
      </c>
      <c r="Y119" s="17">
        <f>IFERROR(VLOOKUP(C119,'2021'!A:F,INT,FALSE), 0)</f>
        <v>0</v>
      </c>
      <c r="Z119" s="18">
        <f>IFERROR(VLOOKUP(C119,'2021'!A:F,NAT,FALSE), 0)</f>
        <v>0</v>
      </c>
      <c r="AA119" s="18">
        <f>IFERROR(VLOOKUP(C119,'2021'!A:F,REG,FALSE), 0)</f>
        <v>0</v>
      </c>
      <c r="AB119" s="18">
        <f>IFERROR(VLOOKUP(C119,'2021'!A:F,STUUR,FALSE), 0)</f>
        <v>0</v>
      </c>
      <c r="AC119" s="17">
        <f>IFERROR(VLOOKUP(C119,'2020'!A:F,INT,FALSE), 0)</f>
        <v>0</v>
      </c>
      <c r="AD119" s="18">
        <f>IFERROR(VLOOKUP(C119,'2020'!A:F,NAT,FALSE), 0)</f>
        <v>0</v>
      </c>
      <c r="AE119" s="18">
        <f>IFERROR(VLOOKUP(C119,'2020'!A:F,REG,FALSE), 0)</f>
        <v>0</v>
      </c>
      <c r="AF119" s="18">
        <f>IFERROR(VLOOKUP(C119,'2020'!A:F,STUUR,FALSE), 0)</f>
        <v>0</v>
      </c>
      <c r="AG119" s="17">
        <f>IFERROR(VLOOKUP(C119,'2019'!A:F,INT,FALSE), 0)</f>
        <v>0</v>
      </c>
      <c r="AH119" s="18">
        <f>IFERROR(VLOOKUP(C119,'2019'!A:F,NAT,FALSE), 0)</f>
        <v>0</v>
      </c>
      <c r="AI119" s="18">
        <f>IFERROR(VLOOKUP(C119,'2019'!A:F,REG,FALSE), 0)</f>
        <v>0</v>
      </c>
      <c r="AJ119" s="18">
        <f>IFERROR(VLOOKUP(C119,'2019'!A:F,STUUR,FALSE), 0)</f>
        <v>0</v>
      </c>
      <c r="AK119" s="17">
        <f>IFERROR(VLOOKUP(C119,'2018'!A:F,INT,FALSE), 0)</f>
        <v>0</v>
      </c>
      <c r="AL119" s="18">
        <f>IFERROR(VLOOKUP(C119,'2018'!A:F,NAT,FALSE), 0)</f>
        <v>0</v>
      </c>
      <c r="AM119" s="18">
        <f>IFERROR(VLOOKUP(C119,'2018'!A:F,REG,FALSE), 0)</f>
        <v>0</v>
      </c>
      <c r="AN119" s="19">
        <f>IFERROR(VLOOKUP(C119,'2018'!A:F,STUUR,FALSE), 0)</f>
        <v>0</v>
      </c>
      <c r="AO119" s="18">
        <f>IFERROR(VLOOKUP(C119,'2017'!A:F,INT,FALSE), 0)</f>
        <v>0</v>
      </c>
      <c r="AP119" s="18">
        <f>IFERROR(VLOOKUP(C119,'2017'!A:F,NAT,FALSE), 0)</f>
        <v>0</v>
      </c>
      <c r="AQ119" s="18">
        <f>IFERROR(VLOOKUP(C119,'2017'!A:F,REG,FALSE), 0)</f>
        <v>1</v>
      </c>
      <c r="AR119" s="19">
        <f>IFERROR(VLOOKUP(C119,'2017'!A:F,STUUR,FALSE), 0)</f>
        <v>0</v>
      </c>
      <c r="AS119" s="18">
        <f>IFERROR(VLOOKUP(C119,'2016'!A:F,INT,FALSE), 0)</f>
        <v>0</v>
      </c>
      <c r="AT119" s="18">
        <f>IFERROR(VLOOKUP(C119,'2016'!A:F,NAT,FALSE), 0)</f>
        <v>0</v>
      </c>
      <c r="AU119" s="18">
        <f>IFERROR(VLOOKUP(C119,'2016'!A:F,REG,FALSE), 0)</f>
        <v>0</v>
      </c>
      <c r="AV119" s="19">
        <f>IFERROR(VLOOKUP(C119,'2016'!A:F,STUUR,FALSE), 0)</f>
        <v>0</v>
      </c>
      <c r="AW119" s="18">
        <f>IFERROR(VLOOKUP(C119,'2015'!A:F,INT,FALSE), 0)</f>
        <v>0</v>
      </c>
      <c r="AX119" s="18">
        <f>IFERROR(VLOOKUP(C119,'2015'!A:F,NAT,FALSE), 0)</f>
        <v>0</v>
      </c>
      <c r="AY119" s="18">
        <f>IFERROR(VLOOKUP(C119,'2015'!A:F,REG,FALSE), 0)</f>
        <v>0</v>
      </c>
      <c r="AZ119" s="19">
        <f>IFERROR(VLOOKUP(C119,'2015'!A:F,STUUR,FALSE), 0)</f>
        <v>0</v>
      </c>
      <c r="BA119" s="18">
        <f>IFERROR(VLOOKUP(C119,'2014'!A:F,INT,FALSE), 0)</f>
        <v>0</v>
      </c>
      <c r="BB119" s="18">
        <f>IFERROR(VLOOKUP(C119,'2014'!A:F,NAT,FALSE), 0)</f>
        <v>0</v>
      </c>
      <c r="BC119" s="18">
        <f>IFERROR(VLOOKUP(C119,'2014'!A:F,REG,FALSE), 0)</f>
        <v>0</v>
      </c>
      <c r="BD119" s="19">
        <f>IFERROR(VLOOKUP(C119,'2014'!A:F,STUUR,FALSE), 0)</f>
        <v>0</v>
      </c>
      <c r="BE119" s="13">
        <f>IFERROR(VLOOKUP(C119,'2013'!A:F,INT,FALSE), 0)</f>
        <v>0</v>
      </c>
      <c r="BF119" s="13">
        <f>IFERROR(VLOOKUP(C119,'2013'!A:F,NAT,FALSE), 0)</f>
        <v>0</v>
      </c>
      <c r="BG119" s="13">
        <f>IFERROR(VLOOKUP(C119,'2013'!A:F,REG,FALSE), 0)</f>
        <v>0</v>
      </c>
      <c r="BH119" s="13">
        <f>IFERROR(VLOOKUP(C119,'2013'!A:F,STUUR,FALSE), 0)</f>
        <v>0</v>
      </c>
      <c r="BI119" s="20">
        <f>IFERROR(VLOOKUP(C119,'2012'!A:F,INT,FALSE), 0)</f>
        <v>0</v>
      </c>
      <c r="BJ119" s="13">
        <f>IFERROR(VLOOKUP(C119,'2012'!A:F,NAT,FALSE), 0)</f>
        <v>0</v>
      </c>
      <c r="BK119" s="13">
        <f>IFERROR(VLOOKUP(C119,'2012'!A:F,REG,FALSE), 0)</f>
        <v>0</v>
      </c>
      <c r="BL119" s="13">
        <f>IFERROR(VLOOKUP(C119,'2012'!A:F,STUUR,FALSE), 0)</f>
        <v>0</v>
      </c>
      <c r="BM119" s="20">
        <f>IFERROR(VLOOKUP(C119,'2011'!A:F,INT,FALSE), 0)</f>
        <v>0</v>
      </c>
      <c r="BN119" s="13">
        <f>IFERROR(VLOOKUP(C119,'2011'!A:F,NAT,FALSE), 0)</f>
        <v>0</v>
      </c>
      <c r="BO119" s="13">
        <f>IFERROR(VLOOKUP(C119,'2011'!A:F,REG,FALSE), 0)</f>
        <v>0</v>
      </c>
      <c r="BP119" s="13">
        <f>IFERROR(VLOOKUP(C119,'2011'!A:F,STUUR,FALSE), 0)</f>
        <v>0</v>
      </c>
      <c r="BQ119" s="20">
        <f>IFERROR(VLOOKUP(C119,'2010'!A:F,INT,FALSE), 0)</f>
        <v>0</v>
      </c>
      <c r="BR119" s="13">
        <f>IFERROR(VLOOKUP(C119,'2010'!A:F,NAT,FALSE), 0)</f>
        <v>0</v>
      </c>
      <c r="BS119" s="13">
        <f>IFERROR(VLOOKUP(C119,'2010'!A:F,REG,FALSE), 0)</f>
        <v>0</v>
      </c>
      <c r="BT119" s="13">
        <f>IFERROR(VLOOKUP(C119,'2010'!A:F,STUUR,FALSE), 0)</f>
        <v>0</v>
      </c>
      <c r="BU119" s="20">
        <f>IFERROR(VLOOKUP(C119,'2009'!A:F,INT,FALSE), 0)</f>
        <v>0</v>
      </c>
      <c r="BV119" s="13">
        <f>IFERROR(VLOOKUP(C119,'2009'!A:F,NAT,FALSE), 0)</f>
        <v>0</v>
      </c>
      <c r="BW119" s="13">
        <f>IFERROR(VLOOKUP(C119,'2009'!A:F,REG,FALSE), 0)</f>
        <v>0</v>
      </c>
      <c r="BX119" s="13">
        <f>IFERROR(VLOOKUP(C119,'2009'!A:F,STUUR,FALSE), 0)</f>
        <v>0</v>
      </c>
      <c r="BY119" s="20">
        <f>IFERROR(VLOOKUP(C119,'2006'!A:F,INT,FALSE), 0)</f>
        <v>0</v>
      </c>
      <c r="BZ119" s="13">
        <f>IFERROR(VLOOKUP(C119,'2006'!A:F,NAT,FALSE), 0)</f>
        <v>0</v>
      </c>
      <c r="CA119" s="13">
        <f>IFERROR(VLOOKUP(C119,'2006'!A:F,REG,FALSE), 0)</f>
        <v>0</v>
      </c>
      <c r="CB119" s="13">
        <f>IFERROR(VLOOKUP(C119,'2006'!A:F,STUUR,FALSE), 0)</f>
        <v>0</v>
      </c>
      <c r="CC119" s="20">
        <f>IFERROR(VLOOKUP(C119,'2005'!A:F,INT,FALSE), 0)</f>
        <v>0</v>
      </c>
      <c r="CD119" s="13">
        <f>IFERROR(VLOOKUP(C119,'2005'!A:F,NAT,FALSE), 0)</f>
        <v>0</v>
      </c>
      <c r="CE119" s="13">
        <f>IFERROR(VLOOKUP(C119,'2005'!A:F,REG,FALSE), 0)</f>
        <v>0</v>
      </c>
      <c r="CF119" s="13">
        <f>IFERROR(VLOOKUP(C119,'2005'!A:F,STUUR,FALSE), 0)</f>
        <v>0</v>
      </c>
      <c r="CG119" s="20">
        <f>IFERROR(VLOOKUP(C119,'2004'!A:F,INT,FALSE), 0)</f>
        <v>0</v>
      </c>
      <c r="CH119" s="13">
        <f>IFERROR(VLOOKUP(C119,'2004'!A:F,NAT,FALSE), 0)</f>
        <v>0</v>
      </c>
      <c r="CI119" s="13">
        <f>IFERROR(VLOOKUP(C119,'2004'!A:F,REG,FALSE), 0)</f>
        <v>0</v>
      </c>
      <c r="CJ119" s="13">
        <f>IFERROR(VLOOKUP(C119,'2004'!A:F,STUUR,FALSE), 0)</f>
        <v>0</v>
      </c>
      <c r="CK119" s="20">
        <f>IFERROR(VLOOKUP(C119,'2001'!A:F,INT,FALSE), 0)</f>
        <v>0</v>
      </c>
      <c r="CL119" s="13">
        <f>IFERROR(VLOOKUP(C119,'2001'!A:F,NAT,FALSE), 0)</f>
        <v>0</v>
      </c>
      <c r="CM119" s="13">
        <f>IFERROR(VLOOKUP(C119,'2001'!A:F,REG,FALSE), 0)</f>
        <v>0</v>
      </c>
      <c r="CN119" s="13">
        <f>IFERROR(VLOOKUP(C119,'2001'!A:F,STUUR,FALSE), 0)</f>
        <v>0</v>
      </c>
    </row>
    <row r="120" spans="1:92" ht="13" customHeight="1" x14ac:dyDescent="0.55000000000000004">
      <c r="A120" s="13">
        <f t="shared" si="21"/>
        <v>2</v>
      </c>
      <c r="B120" s="13">
        <f t="shared" si="22"/>
        <v>97</v>
      </c>
      <c r="C120" s="14" t="s">
        <v>63</v>
      </c>
      <c r="D120" s="15">
        <f t="shared" si="23"/>
        <v>1</v>
      </c>
      <c r="E120" s="20">
        <f t="shared" si="24"/>
        <v>0</v>
      </c>
      <c r="F120" s="13">
        <f t="shared" si="25"/>
        <v>0</v>
      </c>
      <c r="G120" s="13">
        <f t="shared" si="26"/>
        <v>1</v>
      </c>
      <c r="H120" s="50">
        <f t="shared" si="27"/>
        <v>0</v>
      </c>
      <c r="I120" s="18">
        <f>IFERROR(VLOOKUP(C120,'2025'!A:F,INT,FALSE), 0)</f>
        <v>0</v>
      </c>
      <c r="J120" s="18">
        <f>IFERROR(VLOOKUP(C120,'2025'!A:F,NAT,FALSE), 0)</f>
        <v>0</v>
      </c>
      <c r="K120" s="18">
        <f>IFERROR(VLOOKUP(C120,'2025'!A:F,REG,FALSE), 0)</f>
        <v>0</v>
      </c>
      <c r="L120" s="19">
        <f>IFERROR(VLOOKUP(C120,'2025'!A:F,STUUR,FALSE), 0)</f>
        <v>0</v>
      </c>
      <c r="M120" s="18">
        <f>IFERROR(VLOOKUP(C120,'2024'!A:F,INT,FALSE), 0)</f>
        <v>0</v>
      </c>
      <c r="N120" s="18">
        <f>IFERROR(VLOOKUP(C120,'2024'!A:F,NAT,FALSE), 0)</f>
        <v>0</v>
      </c>
      <c r="O120" s="18">
        <f>IFERROR(VLOOKUP(C120,'2024'!A:F,REG,FALSE), 0)</f>
        <v>0</v>
      </c>
      <c r="P120" s="19">
        <f>IFERROR(VLOOKUP(C120,'2024'!A:F,STUUR,FALSE), 0)</f>
        <v>0</v>
      </c>
      <c r="Q120" s="18">
        <f>IFERROR(VLOOKUP(C120,'2023'!A:F,INT,FALSE), 0)</f>
        <v>0</v>
      </c>
      <c r="R120" s="18">
        <f>IFERROR(VLOOKUP(C120,'2023'!A:F,NAT,FALSE), 0)</f>
        <v>0</v>
      </c>
      <c r="S120" s="18">
        <f>IFERROR(VLOOKUP(C120,'2023'!A:F,REG,FALSE), 0)</f>
        <v>0</v>
      </c>
      <c r="T120" s="19">
        <f>IFERROR(VLOOKUP(C120,'2023'!A:F,STUUR,FALSE), 0)</f>
        <v>0</v>
      </c>
      <c r="U120" s="17">
        <f>IFERROR(VLOOKUP(C120,'2022'!A:F,INT,FALSE), 0)</f>
        <v>0</v>
      </c>
      <c r="V120" s="18">
        <f>IFERROR(VLOOKUP(C120,'2022'!A:F,NAT,FALSE), 0)</f>
        <v>0</v>
      </c>
      <c r="W120" s="18">
        <f>IFERROR(VLOOKUP(C120,'2022'!A:F,REG,FALSE), 0)</f>
        <v>0</v>
      </c>
      <c r="X120" s="18">
        <f>IFERROR(VLOOKUP(C120,'2022'!A:F,STUUR,FALSE), 0)</f>
        <v>0</v>
      </c>
      <c r="Y120" s="17">
        <f>IFERROR(VLOOKUP(C120,'2021'!A:F,INT,FALSE), 0)</f>
        <v>0</v>
      </c>
      <c r="Z120" s="18">
        <f>IFERROR(VLOOKUP(C120,'2021'!A:F,NAT,FALSE), 0)</f>
        <v>0</v>
      </c>
      <c r="AA120" s="18">
        <f>IFERROR(VLOOKUP(C120,'2021'!A:F,REG,FALSE), 0)</f>
        <v>0</v>
      </c>
      <c r="AB120" s="18">
        <f>IFERROR(VLOOKUP(C120,'2021'!A:F,STUUR,FALSE), 0)</f>
        <v>0</v>
      </c>
      <c r="AC120" s="17">
        <f>IFERROR(VLOOKUP(C120,'2020'!A:F,INT,FALSE), 0)</f>
        <v>0</v>
      </c>
      <c r="AD120" s="18">
        <f>IFERROR(VLOOKUP(C120,'2020'!A:F,NAT,FALSE), 0)</f>
        <v>0</v>
      </c>
      <c r="AE120" s="18">
        <f>IFERROR(VLOOKUP(C120,'2020'!A:F,REG,FALSE), 0)</f>
        <v>0</v>
      </c>
      <c r="AF120" s="18">
        <f>IFERROR(VLOOKUP(C120,'2020'!A:F,STUUR,FALSE), 0)</f>
        <v>0</v>
      </c>
      <c r="AG120" s="17">
        <f>IFERROR(VLOOKUP(C120,'2019'!A:F,INT,FALSE), 0)</f>
        <v>0</v>
      </c>
      <c r="AH120" s="18">
        <f>IFERROR(VLOOKUP(C120,'2019'!A:F,NAT,FALSE), 0)</f>
        <v>0</v>
      </c>
      <c r="AI120" s="18">
        <f>IFERROR(VLOOKUP(C120,'2019'!A:F,REG,FALSE), 0)</f>
        <v>0</v>
      </c>
      <c r="AJ120" s="18">
        <f>IFERROR(VLOOKUP(C120,'2019'!A:F,STUUR,FALSE), 0)</f>
        <v>0</v>
      </c>
      <c r="AK120" s="17">
        <f>IFERROR(VLOOKUP(C120,'2018'!A:F,INT,FALSE), 0)</f>
        <v>0</v>
      </c>
      <c r="AL120" s="18">
        <f>IFERROR(VLOOKUP(C120,'2018'!A:F,NAT,FALSE), 0)</f>
        <v>0</v>
      </c>
      <c r="AM120" s="18">
        <f>IFERROR(VLOOKUP(C120,'2018'!A:F,REG,FALSE), 0)</f>
        <v>0</v>
      </c>
      <c r="AN120" s="19">
        <f>IFERROR(VLOOKUP(C120,'2018'!A:F,STUUR,FALSE), 0)</f>
        <v>0</v>
      </c>
      <c r="AO120" s="18">
        <f>IFERROR(VLOOKUP(C120,'2017'!A:F,INT,FALSE), 0)</f>
        <v>0</v>
      </c>
      <c r="AP120" s="18">
        <f>IFERROR(VLOOKUP(C120,'2017'!A:F,NAT,FALSE), 0)</f>
        <v>0</v>
      </c>
      <c r="AQ120" s="18">
        <f>IFERROR(VLOOKUP(C120,'2017'!A:F,REG,FALSE), 0)</f>
        <v>0</v>
      </c>
      <c r="AR120" s="19">
        <f>IFERROR(VLOOKUP(C120,'2017'!A:F,STUUR,FALSE), 0)</f>
        <v>0</v>
      </c>
      <c r="AS120" s="18">
        <f>IFERROR(VLOOKUP(C120,'2016'!A:F,INT,FALSE), 0)</f>
        <v>0</v>
      </c>
      <c r="AT120" s="18">
        <f>IFERROR(VLOOKUP(C120,'2016'!A:F,NAT,FALSE), 0)</f>
        <v>0</v>
      </c>
      <c r="AU120" s="18">
        <f>IFERROR(VLOOKUP(C120,'2016'!A:F,REG,FALSE), 0)</f>
        <v>0</v>
      </c>
      <c r="AV120" s="19">
        <f>IFERROR(VLOOKUP(C120,'2016'!A:F,STUUR,FALSE), 0)</f>
        <v>0</v>
      </c>
      <c r="AW120" s="18">
        <f>IFERROR(VLOOKUP(C120,'2015'!A:F,INT,FALSE), 0)</f>
        <v>0</v>
      </c>
      <c r="AX120" s="18">
        <f>IFERROR(VLOOKUP(C120,'2015'!A:F,NAT,FALSE), 0)</f>
        <v>0</v>
      </c>
      <c r="AY120" s="18">
        <f>IFERROR(VLOOKUP(C120,'2015'!A:F,REG,FALSE), 0)</f>
        <v>0</v>
      </c>
      <c r="AZ120" s="19">
        <f>IFERROR(VLOOKUP(C120,'2015'!A:F,STUUR,FALSE), 0)</f>
        <v>0</v>
      </c>
      <c r="BA120" s="18">
        <f>IFERROR(VLOOKUP(C120,'2014'!A:F,INT,FALSE), 0)</f>
        <v>0</v>
      </c>
      <c r="BB120" s="18">
        <f>IFERROR(VLOOKUP(C120,'2014'!A:F,NAT,FALSE), 0)</f>
        <v>0</v>
      </c>
      <c r="BC120" s="18">
        <f>IFERROR(VLOOKUP(C120,'2014'!A:F,REG,FALSE), 0)</f>
        <v>0</v>
      </c>
      <c r="BD120" s="19">
        <f>IFERROR(VLOOKUP(C120,'2014'!A:F,STUUR,FALSE), 0)</f>
        <v>0</v>
      </c>
      <c r="BE120" s="13">
        <f>IFERROR(VLOOKUP(C120,'2013'!A:F,INT,FALSE), 0)</f>
        <v>0</v>
      </c>
      <c r="BF120" s="13">
        <f>IFERROR(VLOOKUP(C120,'2013'!A:F,NAT,FALSE), 0)</f>
        <v>0</v>
      </c>
      <c r="BG120" s="13">
        <f>IFERROR(VLOOKUP(C120,'2013'!A:F,REG,FALSE), 0)</f>
        <v>0</v>
      </c>
      <c r="BH120" s="13">
        <f>IFERROR(VLOOKUP(C120,'2013'!A:F,STUUR,FALSE), 0)</f>
        <v>0</v>
      </c>
      <c r="BI120" s="20">
        <f>IFERROR(VLOOKUP(C120,'2012'!A:F,INT,FALSE), 0)</f>
        <v>0</v>
      </c>
      <c r="BJ120" s="13">
        <f>IFERROR(VLOOKUP(C120,'2012'!A:F,NAT,FALSE), 0)</f>
        <v>0</v>
      </c>
      <c r="BK120" s="13">
        <f>IFERROR(VLOOKUP(C120,'2012'!A:F,REG,FALSE), 0)</f>
        <v>1</v>
      </c>
      <c r="BL120" s="13">
        <f>IFERROR(VLOOKUP(C120,'2012'!A:F,STUUR,FALSE), 0)</f>
        <v>0</v>
      </c>
      <c r="BM120" s="20">
        <f>IFERROR(VLOOKUP(C120,'2011'!A:F,INT,FALSE), 0)</f>
        <v>0</v>
      </c>
      <c r="BN120" s="13">
        <f>IFERROR(VLOOKUP(C120,'2011'!A:F,NAT,FALSE), 0)</f>
        <v>0</v>
      </c>
      <c r="BO120" s="13">
        <f>IFERROR(VLOOKUP(C120,'2011'!A:F,REG,FALSE), 0)</f>
        <v>0</v>
      </c>
      <c r="BP120" s="13">
        <f>IFERROR(VLOOKUP(C120,'2011'!A:F,STUUR,FALSE), 0)</f>
        <v>0</v>
      </c>
      <c r="BQ120" s="20">
        <f>IFERROR(VLOOKUP(C120,'2010'!A:F,INT,FALSE), 0)</f>
        <v>0</v>
      </c>
      <c r="BR120" s="13">
        <f>IFERROR(VLOOKUP(C120,'2010'!A:F,NAT,FALSE), 0)</f>
        <v>0</v>
      </c>
      <c r="BS120" s="13">
        <f>IFERROR(VLOOKUP(C120,'2010'!A:F,REG,FALSE), 0)</f>
        <v>0</v>
      </c>
      <c r="BT120" s="13">
        <f>IFERROR(VLOOKUP(C120,'2010'!A:F,STUUR,FALSE), 0)</f>
        <v>0</v>
      </c>
      <c r="BU120" s="20">
        <f>IFERROR(VLOOKUP(C120,'2009'!A:F,INT,FALSE), 0)</f>
        <v>0</v>
      </c>
      <c r="BV120" s="13">
        <f>IFERROR(VLOOKUP(C120,'2009'!A:F,NAT,FALSE), 0)</f>
        <v>0</v>
      </c>
      <c r="BW120" s="13">
        <f>IFERROR(VLOOKUP(C120,'2009'!A:F,REG,FALSE), 0)</f>
        <v>0</v>
      </c>
      <c r="BX120" s="13">
        <f>IFERROR(VLOOKUP(C120,'2009'!A:F,STUUR,FALSE), 0)</f>
        <v>0</v>
      </c>
      <c r="BY120" s="20">
        <f>IFERROR(VLOOKUP(C120,'2006'!A:F,INT,FALSE), 0)</f>
        <v>0</v>
      </c>
      <c r="BZ120" s="13">
        <f>IFERROR(VLOOKUP(C120,'2006'!A:F,NAT,FALSE), 0)</f>
        <v>0</v>
      </c>
      <c r="CA120" s="13">
        <f>IFERROR(VLOOKUP(C120,'2006'!A:F,REG,FALSE), 0)</f>
        <v>0</v>
      </c>
      <c r="CB120" s="13">
        <f>IFERROR(VLOOKUP(C120,'2006'!A:F,STUUR,FALSE), 0)</f>
        <v>0</v>
      </c>
      <c r="CC120" s="20">
        <f>IFERROR(VLOOKUP(C120,'2005'!A:F,INT,FALSE), 0)</f>
        <v>0</v>
      </c>
      <c r="CD120" s="13">
        <f>IFERROR(VLOOKUP(C120,'2005'!A:F,NAT,FALSE), 0)</f>
        <v>0</v>
      </c>
      <c r="CE120" s="13">
        <f>IFERROR(VLOOKUP(C120,'2005'!A:F,REG,FALSE), 0)</f>
        <v>0</v>
      </c>
      <c r="CF120" s="13">
        <f>IFERROR(VLOOKUP(C120,'2005'!A:F,STUUR,FALSE), 0)</f>
        <v>0</v>
      </c>
      <c r="CG120" s="20">
        <f>IFERROR(VLOOKUP(C120,'2004'!A:F,INT,FALSE), 0)</f>
        <v>0</v>
      </c>
      <c r="CH120" s="13">
        <f>IFERROR(VLOOKUP(C120,'2004'!A:F,NAT,FALSE), 0)</f>
        <v>0</v>
      </c>
      <c r="CI120" s="13">
        <f>IFERROR(VLOOKUP(C120,'2004'!A:F,REG,FALSE), 0)</f>
        <v>0</v>
      </c>
      <c r="CJ120" s="13">
        <f>IFERROR(VLOOKUP(C120,'2004'!A:F,STUUR,FALSE), 0)</f>
        <v>0</v>
      </c>
      <c r="CK120" s="20">
        <f>IFERROR(VLOOKUP(C120,'2001'!A:F,INT,FALSE), 0)</f>
        <v>0</v>
      </c>
      <c r="CL120" s="13">
        <f>IFERROR(VLOOKUP(C120,'2001'!A:F,NAT,FALSE), 0)</f>
        <v>0</v>
      </c>
      <c r="CM120" s="13">
        <f>IFERROR(VLOOKUP(C120,'2001'!A:F,REG,FALSE), 0)</f>
        <v>0</v>
      </c>
      <c r="CN120" s="13">
        <f>IFERROR(VLOOKUP(C120,'2001'!A:F,STUUR,FALSE), 0)</f>
        <v>0</v>
      </c>
    </row>
    <row r="121" spans="1:92" ht="13" customHeight="1" x14ac:dyDescent="0.55000000000000004">
      <c r="A121" s="13">
        <f t="shared" si="21"/>
        <v>2</v>
      </c>
      <c r="B121" s="13">
        <f t="shared" si="22"/>
        <v>97</v>
      </c>
      <c r="C121" s="16" t="s">
        <v>320</v>
      </c>
      <c r="D121" s="15">
        <f t="shared" si="23"/>
        <v>1</v>
      </c>
      <c r="E121" s="20">
        <f t="shared" si="24"/>
        <v>0</v>
      </c>
      <c r="F121" s="13">
        <f t="shared" si="25"/>
        <v>0</v>
      </c>
      <c r="G121" s="13">
        <f t="shared" si="26"/>
        <v>1</v>
      </c>
      <c r="H121" s="50">
        <f t="shared" si="27"/>
        <v>0</v>
      </c>
      <c r="I121" s="18">
        <f>IFERROR(VLOOKUP(C121,'2025'!A:F,INT,FALSE), 0)</f>
        <v>0</v>
      </c>
      <c r="J121" s="18">
        <f>IFERROR(VLOOKUP(C121,'2025'!A:F,NAT,FALSE), 0)</f>
        <v>0</v>
      </c>
      <c r="K121" s="18">
        <f>IFERROR(VLOOKUP(C121,'2025'!A:F,REG,FALSE), 0)</f>
        <v>0</v>
      </c>
      <c r="L121" s="19">
        <f>IFERROR(VLOOKUP(C121,'2025'!A:F,STUUR,FALSE), 0)</f>
        <v>0</v>
      </c>
      <c r="M121" s="18">
        <f>IFERROR(VLOOKUP(C121,'2024'!A:F,INT,FALSE), 0)</f>
        <v>0</v>
      </c>
      <c r="N121" s="18">
        <f>IFERROR(VLOOKUP(C121,'2024'!A:F,NAT,FALSE), 0)</f>
        <v>0</v>
      </c>
      <c r="O121" s="18">
        <f>IFERROR(VLOOKUP(C121,'2024'!A:F,REG,FALSE), 0)</f>
        <v>1</v>
      </c>
      <c r="P121" s="19">
        <f>IFERROR(VLOOKUP(C121,'2024'!A:F,STUUR,FALSE), 0)</f>
        <v>0</v>
      </c>
      <c r="Q121" s="18">
        <f>IFERROR(VLOOKUP(C121,'2023'!A:F,INT,FALSE), 0)</f>
        <v>0</v>
      </c>
      <c r="R121" s="18">
        <f>IFERROR(VLOOKUP(C121,'2023'!A:F,NAT,FALSE), 0)</f>
        <v>0</v>
      </c>
      <c r="S121" s="18">
        <f>IFERROR(VLOOKUP(C121,'2023'!A:F,REG,FALSE), 0)</f>
        <v>0</v>
      </c>
      <c r="T121" s="19">
        <f>IFERROR(VLOOKUP(C121,'2023'!A:F,STUUR,FALSE), 0)</f>
        <v>0</v>
      </c>
      <c r="U121" s="17">
        <f>IFERROR(VLOOKUP(C121,'2022'!A:F,INT,FALSE), 0)</f>
        <v>0</v>
      </c>
      <c r="V121" s="18">
        <f>IFERROR(VLOOKUP(C121,'2022'!A:F,NAT,FALSE), 0)</f>
        <v>0</v>
      </c>
      <c r="W121" s="18">
        <f>IFERROR(VLOOKUP(C121,'2022'!A:F,REG,FALSE), 0)</f>
        <v>0</v>
      </c>
      <c r="X121" s="18">
        <f>IFERROR(VLOOKUP(C121,'2022'!A:F,STUUR,FALSE), 0)</f>
        <v>0</v>
      </c>
      <c r="Y121" s="17">
        <f>IFERROR(VLOOKUP(C121,'2021'!A:F,INT,FALSE), 0)</f>
        <v>0</v>
      </c>
      <c r="Z121" s="18">
        <f>IFERROR(VLOOKUP(C121,'2021'!A:F,NAT,FALSE), 0)</f>
        <v>0</v>
      </c>
      <c r="AA121" s="18">
        <f>IFERROR(VLOOKUP(C121,'2021'!A:F,REG,FALSE), 0)</f>
        <v>0</v>
      </c>
      <c r="AB121" s="18">
        <f>IFERROR(VLOOKUP(C121,'2021'!A:F,STUUR,FALSE), 0)</f>
        <v>0</v>
      </c>
      <c r="AC121" s="17">
        <f>IFERROR(VLOOKUP(C121,'2020'!A:F,INT,FALSE), 0)</f>
        <v>0</v>
      </c>
      <c r="AD121" s="18">
        <f>IFERROR(VLOOKUP(C121,'2020'!A:F,NAT,FALSE), 0)</f>
        <v>0</v>
      </c>
      <c r="AE121" s="18">
        <f>IFERROR(VLOOKUP(C121,'2020'!A:F,REG,FALSE), 0)</f>
        <v>0</v>
      </c>
      <c r="AF121" s="18">
        <f>IFERROR(VLOOKUP(C121,'2020'!A:F,STUUR,FALSE), 0)</f>
        <v>0</v>
      </c>
      <c r="AG121" s="17">
        <f>IFERROR(VLOOKUP(C121,'2019'!A:F,INT,FALSE), 0)</f>
        <v>0</v>
      </c>
      <c r="AH121" s="18">
        <f>IFERROR(VLOOKUP(C121,'2019'!A:F,NAT,FALSE), 0)</f>
        <v>0</v>
      </c>
      <c r="AI121" s="18">
        <f>IFERROR(VLOOKUP(C121,'2019'!A:F,REG,FALSE), 0)</f>
        <v>0</v>
      </c>
      <c r="AJ121" s="18">
        <f>IFERROR(VLOOKUP(C121,'2019'!A:F,STUUR,FALSE), 0)</f>
        <v>0</v>
      </c>
      <c r="AK121" s="17">
        <f>IFERROR(VLOOKUP(C121,'2018'!A:F,INT,FALSE), 0)</f>
        <v>0</v>
      </c>
      <c r="AL121" s="18">
        <f>IFERROR(VLOOKUP(C121,'2018'!A:F,NAT,FALSE), 0)</f>
        <v>0</v>
      </c>
      <c r="AM121" s="18">
        <f>IFERROR(VLOOKUP(C121,'2018'!A:F,REG,FALSE), 0)</f>
        <v>0</v>
      </c>
      <c r="AN121" s="19">
        <f>IFERROR(VLOOKUP(C121,'2018'!A:F,STUUR,FALSE), 0)</f>
        <v>0</v>
      </c>
      <c r="AO121" s="18">
        <f>IFERROR(VLOOKUP(C121,'2017'!A:F,INT,FALSE), 0)</f>
        <v>0</v>
      </c>
      <c r="AP121" s="18">
        <f>IFERROR(VLOOKUP(C121,'2017'!A:F,NAT,FALSE), 0)</f>
        <v>0</v>
      </c>
      <c r="AQ121" s="18">
        <f>IFERROR(VLOOKUP(C121,'2017'!A:F,REG,FALSE), 0)</f>
        <v>0</v>
      </c>
      <c r="AR121" s="19">
        <f>IFERROR(VLOOKUP(C121,'2017'!A:F,STUUR,FALSE), 0)</f>
        <v>0</v>
      </c>
      <c r="AS121" s="18">
        <f>IFERROR(VLOOKUP(C121,'2016'!A:F,INT,FALSE), 0)</f>
        <v>0</v>
      </c>
      <c r="AT121" s="18">
        <f>IFERROR(VLOOKUP(C121,'2016'!A:F,NAT,FALSE), 0)</f>
        <v>0</v>
      </c>
      <c r="AU121" s="18">
        <f>IFERROR(VLOOKUP(C121,'2016'!A:F,REG,FALSE), 0)</f>
        <v>0</v>
      </c>
      <c r="AV121" s="19">
        <f>IFERROR(VLOOKUP(C121,'2016'!A:F,STUUR,FALSE), 0)</f>
        <v>0</v>
      </c>
      <c r="AW121" s="18">
        <f>IFERROR(VLOOKUP(C121,'2015'!A:F,INT,FALSE), 0)</f>
        <v>0</v>
      </c>
      <c r="AX121" s="18">
        <f>IFERROR(VLOOKUP(C121,'2015'!A:F,NAT,FALSE), 0)</f>
        <v>0</v>
      </c>
      <c r="AY121" s="18">
        <f>IFERROR(VLOOKUP(C121,'2015'!A:F,REG,FALSE), 0)</f>
        <v>0</v>
      </c>
      <c r="AZ121" s="19">
        <f>IFERROR(VLOOKUP(C121,'2015'!A:F,STUUR,FALSE), 0)</f>
        <v>0</v>
      </c>
      <c r="BA121" s="18">
        <f>IFERROR(VLOOKUP(C121,'2014'!A:F,INT,FALSE), 0)</f>
        <v>0</v>
      </c>
      <c r="BB121" s="18">
        <f>IFERROR(VLOOKUP(C121,'2014'!A:F,NAT,FALSE), 0)</f>
        <v>0</v>
      </c>
      <c r="BC121" s="18">
        <f>IFERROR(VLOOKUP(C121,'2014'!A:F,REG,FALSE), 0)</f>
        <v>0</v>
      </c>
      <c r="BD121" s="19">
        <f>IFERROR(VLOOKUP(C121,'2014'!A:F,STUUR,FALSE), 0)</f>
        <v>0</v>
      </c>
      <c r="BE121" s="13">
        <f>IFERROR(VLOOKUP(C121,'2013'!A:F,INT,FALSE), 0)</f>
        <v>0</v>
      </c>
      <c r="BF121" s="13">
        <f>IFERROR(VLOOKUP(C121,'2013'!A:F,NAT,FALSE), 0)</f>
        <v>0</v>
      </c>
      <c r="BG121" s="13">
        <f>IFERROR(VLOOKUP(C121,'2013'!A:F,REG,FALSE), 0)</f>
        <v>0</v>
      </c>
      <c r="BH121" s="13">
        <f>IFERROR(VLOOKUP(C121,'2013'!A:F,STUUR,FALSE), 0)</f>
        <v>0</v>
      </c>
      <c r="BI121" s="20">
        <f>IFERROR(VLOOKUP(C121,'2012'!A:F,INT,FALSE), 0)</f>
        <v>0</v>
      </c>
      <c r="BJ121" s="13">
        <f>IFERROR(VLOOKUP(C121,'2012'!A:F,NAT,FALSE), 0)</f>
        <v>0</v>
      </c>
      <c r="BK121" s="13">
        <f>IFERROR(VLOOKUP(C121,'2012'!A:F,REG,FALSE), 0)</f>
        <v>0</v>
      </c>
      <c r="BL121" s="13">
        <f>IFERROR(VLOOKUP(C121,'2012'!A:F,STUUR,FALSE), 0)</f>
        <v>0</v>
      </c>
      <c r="BM121" s="20">
        <f>IFERROR(VLOOKUP(C121,'2011'!A:F,INT,FALSE), 0)</f>
        <v>0</v>
      </c>
      <c r="BN121" s="13">
        <f>IFERROR(VLOOKUP(C121,'2011'!A:F,NAT,FALSE), 0)</f>
        <v>0</v>
      </c>
      <c r="BO121" s="13">
        <f>IFERROR(VLOOKUP(C121,'2011'!A:F,REG,FALSE), 0)</f>
        <v>0</v>
      </c>
      <c r="BP121" s="13">
        <f>IFERROR(VLOOKUP(C121,'2011'!A:F,STUUR,FALSE), 0)</f>
        <v>0</v>
      </c>
      <c r="BQ121" s="20">
        <f>IFERROR(VLOOKUP(C121,'2010'!A:F,INT,FALSE), 0)</f>
        <v>0</v>
      </c>
      <c r="BR121" s="13">
        <f>IFERROR(VLOOKUP(C121,'2010'!A:F,NAT,FALSE), 0)</f>
        <v>0</v>
      </c>
      <c r="BS121" s="13">
        <f>IFERROR(VLOOKUP(C121,'2010'!A:F,REG,FALSE), 0)</f>
        <v>0</v>
      </c>
      <c r="BT121" s="13">
        <f>IFERROR(VLOOKUP(C121,'2010'!A:F,STUUR,FALSE), 0)</f>
        <v>0</v>
      </c>
      <c r="BU121" s="20">
        <f>IFERROR(VLOOKUP(C121,'2009'!A:F,INT,FALSE), 0)</f>
        <v>0</v>
      </c>
      <c r="BV121" s="13">
        <f>IFERROR(VLOOKUP(C121,'2009'!A:F,NAT,FALSE), 0)</f>
        <v>0</v>
      </c>
      <c r="BW121" s="13">
        <f>IFERROR(VLOOKUP(C121,'2009'!A:F,REG,FALSE), 0)</f>
        <v>0</v>
      </c>
      <c r="BX121" s="13">
        <f>IFERROR(VLOOKUP(C121,'2009'!A:F,STUUR,FALSE), 0)</f>
        <v>0</v>
      </c>
      <c r="BY121" s="20">
        <f>IFERROR(VLOOKUP(C121,'2006'!A:F,INT,FALSE), 0)</f>
        <v>0</v>
      </c>
      <c r="BZ121" s="13">
        <f>IFERROR(VLOOKUP(C121,'2006'!A:F,NAT,FALSE), 0)</f>
        <v>0</v>
      </c>
      <c r="CA121" s="13">
        <f>IFERROR(VLOOKUP(C121,'2006'!A:F,REG,FALSE), 0)</f>
        <v>0</v>
      </c>
      <c r="CB121" s="13">
        <f>IFERROR(VLOOKUP(C121,'2006'!A:F,STUUR,FALSE), 0)</f>
        <v>0</v>
      </c>
      <c r="CC121" s="20">
        <f>IFERROR(VLOOKUP(C121,'2005'!A:F,INT,FALSE), 0)</f>
        <v>0</v>
      </c>
      <c r="CD121" s="13">
        <f>IFERROR(VLOOKUP(C121,'2005'!A:F,NAT,FALSE), 0)</f>
        <v>0</v>
      </c>
      <c r="CE121" s="13">
        <f>IFERROR(VLOOKUP(C121,'2005'!A:F,REG,FALSE), 0)</f>
        <v>0</v>
      </c>
      <c r="CF121" s="13">
        <f>IFERROR(VLOOKUP(C121,'2005'!A:F,STUUR,FALSE), 0)</f>
        <v>0</v>
      </c>
      <c r="CG121" s="20">
        <f>IFERROR(VLOOKUP(C121,'2004'!A:F,INT,FALSE), 0)</f>
        <v>0</v>
      </c>
      <c r="CH121" s="13">
        <f>IFERROR(VLOOKUP(C121,'2004'!A:F,NAT,FALSE), 0)</f>
        <v>0</v>
      </c>
      <c r="CI121" s="13">
        <f>IFERROR(VLOOKUP(C121,'2004'!A:F,REG,FALSE), 0)</f>
        <v>0</v>
      </c>
      <c r="CJ121" s="13">
        <f>IFERROR(VLOOKUP(C121,'2004'!A:F,STUUR,FALSE), 0)</f>
        <v>0</v>
      </c>
      <c r="CK121" s="20">
        <f>IFERROR(VLOOKUP(C121,'2001'!A:F,INT,FALSE), 0)</f>
        <v>0</v>
      </c>
      <c r="CL121" s="13">
        <f>IFERROR(VLOOKUP(C121,'2001'!A:F,NAT,FALSE), 0)</f>
        <v>0</v>
      </c>
      <c r="CM121" s="13">
        <f>IFERROR(VLOOKUP(C121,'2001'!A:F,REG,FALSE), 0)</f>
        <v>0</v>
      </c>
      <c r="CN121" s="13">
        <f>IFERROR(VLOOKUP(C121,'2001'!A:F,STUUR,FALSE), 0)</f>
        <v>0</v>
      </c>
    </row>
    <row r="122" spans="1:92" ht="13" customHeight="1" x14ac:dyDescent="0.55000000000000004">
      <c r="A122" s="13">
        <f t="shared" si="21"/>
        <v>2</v>
      </c>
      <c r="B122" s="13">
        <f t="shared" si="22"/>
        <v>97</v>
      </c>
      <c r="C122" s="16" t="s">
        <v>302</v>
      </c>
      <c r="D122" s="15">
        <f t="shared" si="23"/>
        <v>1</v>
      </c>
      <c r="E122" s="20">
        <f t="shared" si="24"/>
        <v>0</v>
      </c>
      <c r="F122" s="13">
        <f t="shared" si="25"/>
        <v>0</v>
      </c>
      <c r="G122" s="13">
        <f t="shared" si="26"/>
        <v>1</v>
      </c>
      <c r="H122" s="50">
        <f t="shared" si="27"/>
        <v>0</v>
      </c>
      <c r="I122" s="18">
        <f>IFERROR(VLOOKUP(C122,'2025'!A:F,INT,FALSE), 0)</f>
        <v>0</v>
      </c>
      <c r="J122" s="18">
        <f>IFERROR(VLOOKUP(C122,'2025'!A:F,NAT,FALSE), 0)</f>
        <v>0</v>
      </c>
      <c r="K122" s="18">
        <f>IFERROR(VLOOKUP(C122,'2025'!A:F,REG,FALSE), 0)</f>
        <v>0</v>
      </c>
      <c r="L122" s="19">
        <f>IFERROR(VLOOKUP(C122,'2025'!A:F,STUUR,FALSE), 0)</f>
        <v>0</v>
      </c>
      <c r="M122" s="18">
        <f>IFERROR(VLOOKUP(C122,'2024'!A:F,INT,FALSE), 0)</f>
        <v>0</v>
      </c>
      <c r="N122" s="18">
        <f>IFERROR(VLOOKUP(C122,'2024'!A:F,NAT,FALSE), 0)</f>
        <v>0</v>
      </c>
      <c r="O122" s="18">
        <f>IFERROR(VLOOKUP(C122,'2024'!A:F,REG,FALSE), 0)</f>
        <v>0</v>
      </c>
      <c r="P122" s="19">
        <f>IFERROR(VLOOKUP(C122,'2024'!A:F,STUUR,FALSE), 0)</f>
        <v>0</v>
      </c>
      <c r="Q122" s="18">
        <f>IFERROR(VLOOKUP(C122,'2023'!A:F,INT,FALSE), 0)</f>
        <v>0</v>
      </c>
      <c r="R122" s="18">
        <f>IFERROR(VLOOKUP(C122,'2023'!A:F,NAT,FALSE), 0)</f>
        <v>0</v>
      </c>
      <c r="S122" s="18">
        <f>IFERROR(VLOOKUP(C122,'2023'!A:F,REG,FALSE), 0)</f>
        <v>0</v>
      </c>
      <c r="T122" s="19">
        <f>IFERROR(VLOOKUP(C122,'2023'!A:F,STUUR,FALSE), 0)</f>
        <v>0</v>
      </c>
      <c r="U122" s="17">
        <f>IFERROR(VLOOKUP(C122,'2022'!A:F,INT,FALSE), 0)</f>
        <v>0</v>
      </c>
      <c r="V122" s="18">
        <f>IFERROR(VLOOKUP(C122,'2022'!A:F,NAT,FALSE), 0)</f>
        <v>0</v>
      </c>
      <c r="W122" s="18">
        <f>IFERROR(VLOOKUP(C122,'2022'!A:F,REG,FALSE), 0)</f>
        <v>1</v>
      </c>
      <c r="X122" s="18">
        <f>IFERROR(VLOOKUP(C122,'2022'!A:F,STUUR,FALSE), 0)</f>
        <v>0</v>
      </c>
      <c r="Y122" s="17">
        <f>IFERROR(VLOOKUP(C122,'2021'!A:F,INT,FALSE), 0)</f>
        <v>0</v>
      </c>
      <c r="Z122" s="18">
        <f>IFERROR(VLOOKUP(C122,'2021'!A:F,NAT,FALSE), 0)</f>
        <v>0</v>
      </c>
      <c r="AA122" s="18">
        <f>IFERROR(VLOOKUP(C122,'2021'!A:F,REG,FALSE), 0)</f>
        <v>0</v>
      </c>
      <c r="AB122" s="18">
        <f>IFERROR(VLOOKUP(C122,'2021'!A:F,STUUR,FALSE), 0)</f>
        <v>0</v>
      </c>
      <c r="AC122" s="17">
        <f>IFERROR(VLOOKUP(C122,'2020'!A:F,INT,FALSE), 0)</f>
        <v>0</v>
      </c>
      <c r="AD122" s="18">
        <f>IFERROR(VLOOKUP(C122,'2020'!A:F,NAT,FALSE), 0)</f>
        <v>0</v>
      </c>
      <c r="AE122" s="18">
        <f>IFERROR(VLOOKUP(C122,'2020'!A:F,REG,FALSE), 0)</f>
        <v>0</v>
      </c>
      <c r="AF122" s="18">
        <f>IFERROR(VLOOKUP(C122,'2020'!A:F,STUUR,FALSE), 0)</f>
        <v>0</v>
      </c>
      <c r="AG122" s="17">
        <f>IFERROR(VLOOKUP(C122,'2019'!A:F,INT,FALSE), 0)</f>
        <v>0</v>
      </c>
      <c r="AH122" s="18">
        <f>IFERROR(VLOOKUP(C122,'2019'!A:F,NAT,FALSE), 0)</f>
        <v>0</v>
      </c>
      <c r="AI122" s="18">
        <f>IFERROR(VLOOKUP(C122,'2019'!A:F,REG,FALSE), 0)</f>
        <v>0</v>
      </c>
      <c r="AJ122" s="18">
        <f>IFERROR(VLOOKUP(C122,'2019'!A:F,STUUR,FALSE), 0)</f>
        <v>0</v>
      </c>
      <c r="AK122" s="17">
        <f>IFERROR(VLOOKUP(C122,'2018'!A:F,INT,FALSE), 0)</f>
        <v>0</v>
      </c>
      <c r="AL122" s="18">
        <f>IFERROR(VLOOKUP(C122,'2018'!A:F,NAT,FALSE), 0)</f>
        <v>0</v>
      </c>
      <c r="AM122" s="18">
        <f>IFERROR(VLOOKUP(C122,'2018'!A:F,REG,FALSE), 0)</f>
        <v>0</v>
      </c>
      <c r="AN122" s="19">
        <f>IFERROR(VLOOKUP(C122,'2018'!A:F,STUUR,FALSE), 0)</f>
        <v>0</v>
      </c>
      <c r="AO122" s="18">
        <f>IFERROR(VLOOKUP(C122,'2017'!A:F,INT,FALSE), 0)</f>
        <v>0</v>
      </c>
      <c r="AP122" s="18">
        <f>IFERROR(VLOOKUP(C122,'2017'!A:F,NAT,FALSE), 0)</f>
        <v>0</v>
      </c>
      <c r="AQ122" s="18">
        <f>IFERROR(VLOOKUP(C122,'2017'!A:F,REG,FALSE), 0)</f>
        <v>0</v>
      </c>
      <c r="AR122" s="19">
        <f>IFERROR(VLOOKUP(C122,'2017'!A:F,STUUR,FALSE), 0)</f>
        <v>0</v>
      </c>
      <c r="AS122" s="18">
        <f>IFERROR(VLOOKUP(C122,'2016'!A:F,INT,FALSE), 0)</f>
        <v>0</v>
      </c>
      <c r="AT122" s="18">
        <f>IFERROR(VLOOKUP(C122,'2016'!A:F,NAT,FALSE), 0)</f>
        <v>0</v>
      </c>
      <c r="AU122" s="18">
        <f>IFERROR(VLOOKUP(C122,'2016'!A:F,REG,FALSE), 0)</f>
        <v>0</v>
      </c>
      <c r="AV122" s="19">
        <f>IFERROR(VLOOKUP(C122,'2016'!A:F,STUUR,FALSE), 0)</f>
        <v>0</v>
      </c>
      <c r="AW122" s="18">
        <f>IFERROR(VLOOKUP(C122,'2015'!A:F,INT,FALSE), 0)</f>
        <v>0</v>
      </c>
      <c r="AX122" s="18">
        <f>IFERROR(VLOOKUP(C122,'2015'!A:F,NAT,FALSE), 0)</f>
        <v>0</v>
      </c>
      <c r="AY122" s="18">
        <f>IFERROR(VLOOKUP(C122,'2015'!A:F,REG,FALSE), 0)</f>
        <v>0</v>
      </c>
      <c r="AZ122" s="19">
        <f>IFERROR(VLOOKUP(C122,'2015'!A:F,STUUR,FALSE), 0)</f>
        <v>0</v>
      </c>
      <c r="BA122" s="18">
        <f>IFERROR(VLOOKUP(C122,'2014'!A:F,INT,FALSE), 0)</f>
        <v>0</v>
      </c>
      <c r="BB122" s="18">
        <f>IFERROR(VLOOKUP(C122,'2014'!A:F,NAT,FALSE), 0)</f>
        <v>0</v>
      </c>
      <c r="BC122" s="18">
        <f>IFERROR(VLOOKUP(C122,'2014'!A:F,REG,FALSE), 0)</f>
        <v>0</v>
      </c>
      <c r="BD122" s="19">
        <f>IFERROR(VLOOKUP(C122,'2014'!A:F,STUUR,FALSE), 0)</f>
        <v>0</v>
      </c>
      <c r="BE122" s="13">
        <f>IFERROR(VLOOKUP(C122,'2013'!A:F,INT,FALSE), 0)</f>
        <v>0</v>
      </c>
      <c r="BF122" s="13">
        <f>IFERROR(VLOOKUP(C122,'2013'!A:F,NAT,FALSE), 0)</f>
        <v>0</v>
      </c>
      <c r="BG122" s="13">
        <f>IFERROR(VLOOKUP(C122,'2013'!A:F,REG,FALSE), 0)</f>
        <v>0</v>
      </c>
      <c r="BH122" s="13">
        <f>IFERROR(VLOOKUP(C122,'2013'!A:F,STUUR,FALSE), 0)</f>
        <v>0</v>
      </c>
      <c r="BI122" s="20">
        <f>IFERROR(VLOOKUP(C122,'2012'!A:F,INT,FALSE), 0)</f>
        <v>0</v>
      </c>
      <c r="BJ122" s="13">
        <f>IFERROR(VLOOKUP(C122,'2012'!A:F,NAT,FALSE), 0)</f>
        <v>0</v>
      </c>
      <c r="BK122" s="13">
        <f>IFERROR(VLOOKUP(C122,'2012'!A:F,REG,FALSE), 0)</f>
        <v>0</v>
      </c>
      <c r="BL122" s="13">
        <f>IFERROR(VLOOKUP(C122,'2012'!A:F,STUUR,FALSE), 0)</f>
        <v>0</v>
      </c>
      <c r="BM122" s="20">
        <f>IFERROR(VLOOKUP(C122,'2011'!A:F,INT,FALSE), 0)</f>
        <v>0</v>
      </c>
      <c r="BN122" s="13">
        <f>IFERROR(VLOOKUP(C122,'2011'!A:F,NAT,FALSE), 0)</f>
        <v>0</v>
      </c>
      <c r="BO122" s="13">
        <f>IFERROR(VLOOKUP(C122,'2011'!A:F,REG,FALSE), 0)</f>
        <v>0</v>
      </c>
      <c r="BP122" s="13">
        <f>IFERROR(VLOOKUP(C122,'2011'!A:F,STUUR,FALSE), 0)</f>
        <v>0</v>
      </c>
      <c r="BQ122" s="20">
        <f>IFERROR(VLOOKUP(C122,'2010'!A:F,INT,FALSE), 0)</f>
        <v>0</v>
      </c>
      <c r="BR122" s="13">
        <f>IFERROR(VLOOKUP(C122,'2010'!A:F,NAT,FALSE), 0)</f>
        <v>0</v>
      </c>
      <c r="BS122" s="13">
        <f>IFERROR(VLOOKUP(C122,'2010'!A:F,REG,FALSE), 0)</f>
        <v>0</v>
      </c>
      <c r="BT122" s="13">
        <f>IFERROR(VLOOKUP(C122,'2010'!A:F,STUUR,FALSE), 0)</f>
        <v>0</v>
      </c>
      <c r="BU122" s="20">
        <f>IFERROR(VLOOKUP(C122,'2009'!A:F,INT,FALSE), 0)</f>
        <v>0</v>
      </c>
      <c r="BV122" s="13">
        <f>IFERROR(VLOOKUP(C122,'2009'!A:F,NAT,FALSE), 0)</f>
        <v>0</v>
      </c>
      <c r="BW122" s="13">
        <f>IFERROR(VLOOKUP(C122,'2009'!A:F,REG,FALSE), 0)</f>
        <v>0</v>
      </c>
      <c r="BX122" s="13">
        <f>IFERROR(VLOOKUP(C122,'2009'!A:F,STUUR,FALSE), 0)</f>
        <v>0</v>
      </c>
      <c r="BY122" s="20">
        <f>IFERROR(VLOOKUP(C122,'2006'!A:F,INT,FALSE), 0)</f>
        <v>0</v>
      </c>
      <c r="BZ122" s="13">
        <f>IFERROR(VLOOKUP(C122,'2006'!A:F,NAT,FALSE), 0)</f>
        <v>0</v>
      </c>
      <c r="CA122" s="13">
        <f>IFERROR(VLOOKUP(C122,'2006'!A:F,REG,FALSE), 0)</f>
        <v>0</v>
      </c>
      <c r="CB122" s="13">
        <f>IFERROR(VLOOKUP(C122,'2006'!A:F,STUUR,FALSE), 0)</f>
        <v>0</v>
      </c>
      <c r="CC122" s="20">
        <f>IFERROR(VLOOKUP(C122,'2005'!A:F,INT,FALSE), 0)</f>
        <v>0</v>
      </c>
      <c r="CD122" s="13">
        <f>IFERROR(VLOOKUP(C122,'2005'!A:F,NAT,FALSE), 0)</f>
        <v>0</v>
      </c>
      <c r="CE122" s="13">
        <f>IFERROR(VLOOKUP(C122,'2005'!A:F,REG,FALSE), 0)</f>
        <v>0</v>
      </c>
      <c r="CF122" s="13">
        <f>IFERROR(VLOOKUP(C122,'2005'!A:F,STUUR,FALSE), 0)</f>
        <v>0</v>
      </c>
      <c r="CG122" s="20">
        <f>IFERROR(VLOOKUP(C122,'2004'!A:F,INT,FALSE), 0)</f>
        <v>0</v>
      </c>
      <c r="CH122" s="13">
        <f>IFERROR(VLOOKUP(C122,'2004'!A:F,NAT,FALSE), 0)</f>
        <v>0</v>
      </c>
      <c r="CI122" s="13">
        <f>IFERROR(VLOOKUP(C122,'2004'!A:F,REG,FALSE), 0)</f>
        <v>0</v>
      </c>
      <c r="CJ122" s="13">
        <f>IFERROR(VLOOKUP(C122,'2004'!A:F,STUUR,FALSE), 0)</f>
        <v>0</v>
      </c>
      <c r="CK122" s="20">
        <f>IFERROR(VLOOKUP(C122,'2001'!A:F,INT,FALSE), 0)</f>
        <v>0</v>
      </c>
      <c r="CL122" s="13">
        <f>IFERROR(VLOOKUP(C122,'2001'!A:F,NAT,FALSE), 0)</f>
        <v>0</v>
      </c>
      <c r="CM122" s="13">
        <f>IFERROR(VLOOKUP(C122,'2001'!A:F,REG,FALSE), 0)</f>
        <v>0</v>
      </c>
      <c r="CN122" s="13">
        <f>IFERROR(VLOOKUP(C122,'2001'!A:F,STUUR,FALSE), 0)</f>
        <v>0</v>
      </c>
    </row>
    <row r="123" spans="1:92" ht="12" customHeight="1" x14ac:dyDescent="0.55000000000000004">
      <c r="A123" s="13">
        <f t="shared" si="21"/>
        <v>2</v>
      </c>
      <c r="B123" s="13">
        <f t="shared" si="22"/>
        <v>97</v>
      </c>
      <c r="C123" s="14" t="s">
        <v>227</v>
      </c>
      <c r="D123" s="15">
        <f t="shared" si="23"/>
        <v>1</v>
      </c>
      <c r="E123" s="20">
        <f t="shared" si="24"/>
        <v>0</v>
      </c>
      <c r="F123" s="13">
        <f t="shared" si="25"/>
        <v>0</v>
      </c>
      <c r="G123" s="13">
        <f t="shared" si="26"/>
        <v>1</v>
      </c>
      <c r="H123" s="50">
        <f t="shared" si="27"/>
        <v>0</v>
      </c>
      <c r="I123" s="18">
        <f>IFERROR(VLOOKUP(C123,'2025'!A:F,INT,FALSE), 0)</f>
        <v>0</v>
      </c>
      <c r="J123" s="18">
        <f>IFERROR(VLOOKUP(C123,'2025'!A:F,NAT,FALSE), 0)</f>
        <v>0</v>
      </c>
      <c r="K123" s="18">
        <f>IFERROR(VLOOKUP(C123,'2025'!A:F,REG,FALSE), 0)</f>
        <v>0</v>
      </c>
      <c r="L123" s="19">
        <f>IFERROR(VLOOKUP(C123,'2025'!A:F,STUUR,FALSE), 0)</f>
        <v>0</v>
      </c>
      <c r="M123" s="18">
        <f>IFERROR(VLOOKUP(C123,'2024'!A:F,INT,FALSE), 0)</f>
        <v>0</v>
      </c>
      <c r="N123" s="18">
        <f>IFERROR(VLOOKUP(C123,'2024'!A:F,NAT,FALSE), 0)</f>
        <v>0</v>
      </c>
      <c r="O123" s="18">
        <f>IFERROR(VLOOKUP(C123,'2024'!A:F,REG,FALSE), 0)</f>
        <v>0</v>
      </c>
      <c r="P123" s="19">
        <f>IFERROR(VLOOKUP(C123,'2024'!A:F,STUUR,FALSE), 0)</f>
        <v>0</v>
      </c>
      <c r="Q123" s="18">
        <f>IFERROR(VLOOKUP(C123,'2023'!A:F,INT,FALSE), 0)</f>
        <v>0</v>
      </c>
      <c r="R123" s="18">
        <f>IFERROR(VLOOKUP(C123,'2023'!A:F,NAT,FALSE), 0)</f>
        <v>0</v>
      </c>
      <c r="S123" s="18">
        <f>IFERROR(VLOOKUP(C123,'2023'!A:F,REG,FALSE), 0)</f>
        <v>0</v>
      </c>
      <c r="T123" s="19">
        <f>IFERROR(VLOOKUP(C123,'2023'!A:F,STUUR,FALSE), 0)</f>
        <v>0</v>
      </c>
      <c r="U123" s="17">
        <f>IFERROR(VLOOKUP(C123,'2022'!A:F,INT,FALSE), 0)</f>
        <v>0</v>
      </c>
      <c r="V123" s="18">
        <f>IFERROR(VLOOKUP(C123,'2022'!A:F,NAT,FALSE), 0)</f>
        <v>0</v>
      </c>
      <c r="W123" s="18">
        <f>IFERROR(VLOOKUP(C123,'2022'!A:F,REG,FALSE), 0)</f>
        <v>0</v>
      </c>
      <c r="X123" s="18">
        <f>IFERROR(VLOOKUP(C123,'2022'!A:F,STUUR,FALSE), 0)</f>
        <v>0</v>
      </c>
      <c r="Y123" s="17">
        <f>IFERROR(VLOOKUP(C123,'2021'!A:F,INT,FALSE), 0)</f>
        <v>0</v>
      </c>
      <c r="Z123" s="18">
        <f>IFERROR(VLOOKUP(C123,'2021'!A:F,NAT,FALSE), 0)</f>
        <v>0</v>
      </c>
      <c r="AA123" s="18">
        <f>IFERROR(VLOOKUP(C123,'2021'!A:F,REG,FALSE), 0)</f>
        <v>0</v>
      </c>
      <c r="AB123" s="18">
        <f>IFERROR(VLOOKUP(C123,'2021'!A:F,STUUR,FALSE), 0)</f>
        <v>0</v>
      </c>
      <c r="AC123" s="17">
        <f>IFERROR(VLOOKUP(C123,'2020'!A:F,INT,FALSE), 0)</f>
        <v>0</v>
      </c>
      <c r="AD123" s="18">
        <f>IFERROR(VLOOKUP(C123,'2020'!A:F,NAT,FALSE), 0)</f>
        <v>0</v>
      </c>
      <c r="AE123" s="18">
        <f>IFERROR(VLOOKUP(C123,'2020'!A:F,REG,FALSE), 0)</f>
        <v>0</v>
      </c>
      <c r="AF123" s="18">
        <f>IFERROR(VLOOKUP(C123,'2020'!A:F,STUUR,FALSE), 0)</f>
        <v>0</v>
      </c>
      <c r="AG123" s="17">
        <f>IFERROR(VLOOKUP(C123,'2019'!A:F,INT,FALSE), 0)</f>
        <v>0</v>
      </c>
      <c r="AH123" s="18">
        <f>IFERROR(VLOOKUP(C123,'2019'!A:F,NAT,FALSE), 0)</f>
        <v>0</v>
      </c>
      <c r="AI123" s="18">
        <f>IFERROR(VLOOKUP(C123,'2019'!A:F,REG,FALSE), 0)</f>
        <v>0</v>
      </c>
      <c r="AJ123" s="18">
        <f>IFERROR(VLOOKUP(C123,'2019'!A:F,STUUR,FALSE), 0)</f>
        <v>0</v>
      </c>
      <c r="AK123" s="17">
        <f>IFERROR(VLOOKUP(C123,'2018'!A:F,INT,FALSE), 0)</f>
        <v>0</v>
      </c>
      <c r="AL123" s="18">
        <f>IFERROR(VLOOKUP(C123,'2018'!A:F,NAT,FALSE), 0)</f>
        <v>0</v>
      </c>
      <c r="AM123" s="18">
        <f>IFERROR(VLOOKUP(C123,'2018'!A:F,REG,FALSE), 0)</f>
        <v>1</v>
      </c>
      <c r="AN123" s="19">
        <f>IFERROR(VLOOKUP(C123,'2018'!A:F,STUUR,FALSE), 0)</f>
        <v>0</v>
      </c>
      <c r="AO123" s="18">
        <f>IFERROR(VLOOKUP(C123,'2017'!A:F,INT,FALSE), 0)</f>
        <v>0</v>
      </c>
      <c r="AP123" s="18">
        <f>IFERROR(VLOOKUP(C123,'2017'!A:F,NAT,FALSE), 0)</f>
        <v>0</v>
      </c>
      <c r="AQ123" s="18">
        <f>IFERROR(VLOOKUP(C123,'2017'!A:F,REG,FALSE), 0)</f>
        <v>0</v>
      </c>
      <c r="AR123" s="19">
        <f>IFERROR(VLOOKUP(C123,'2017'!A:F,STUUR,FALSE), 0)</f>
        <v>0</v>
      </c>
      <c r="AS123" s="18">
        <f>IFERROR(VLOOKUP(C123,'2016'!A:F,INT,FALSE), 0)</f>
        <v>0</v>
      </c>
      <c r="AT123" s="18">
        <f>IFERROR(VLOOKUP(C123,'2016'!A:F,NAT,FALSE), 0)</f>
        <v>0</v>
      </c>
      <c r="AU123" s="18">
        <f>IFERROR(VLOOKUP(C123,'2016'!A:F,REG,FALSE), 0)</f>
        <v>0</v>
      </c>
      <c r="AV123" s="19">
        <f>IFERROR(VLOOKUP(C123,'2016'!A:F,STUUR,FALSE), 0)</f>
        <v>0</v>
      </c>
      <c r="AW123" s="18">
        <f>IFERROR(VLOOKUP(C123,'2015'!A:F,INT,FALSE), 0)</f>
        <v>0</v>
      </c>
      <c r="AX123" s="18">
        <f>IFERROR(VLOOKUP(C123,'2015'!A:F,NAT,FALSE), 0)</f>
        <v>0</v>
      </c>
      <c r="AY123" s="18">
        <f>IFERROR(VLOOKUP(C123,'2015'!A:F,REG,FALSE), 0)</f>
        <v>0</v>
      </c>
      <c r="AZ123" s="19">
        <f>IFERROR(VLOOKUP(C123,'2015'!A:F,STUUR,FALSE), 0)</f>
        <v>0</v>
      </c>
      <c r="BA123" s="18">
        <f>IFERROR(VLOOKUP(C123,'2014'!A:F,INT,FALSE), 0)</f>
        <v>0</v>
      </c>
      <c r="BB123" s="18">
        <f>IFERROR(VLOOKUP(C123,'2014'!A:F,NAT,FALSE), 0)</f>
        <v>0</v>
      </c>
      <c r="BC123" s="18">
        <f>IFERROR(VLOOKUP(C123,'2014'!A:F,REG,FALSE), 0)</f>
        <v>0</v>
      </c>
      <c r="BD123" s="19">
        <f>IFERROR(VLOOKUP(C123,'2014'!A:F,STUUR,FALSE), 0)</f>
        <v>0</v>
      </c>
      <c r="BE123" s="13">
        <f>IFERROR(VLOOKUP(C123,'2013'!A:F,INT,FALSE), 0)</f>
        <v>0</v>
      </c>
      <c r="BF123" s="13">
        <f>IFERROR(VLOOKUP(C123,'2013'!A:F,NAT,FALSE), 0)</f>
        <v>0</v>
      </c>
      <c r="BG123" s="13">
        <f>IFERROR(VLOOKUP(C123,'2013'!A:F,REG,FALSE), 0)</f>
        <v>0</v>
      </c>
      <c r="BH123" s="13">
        <f>IFERROR(VLOOKUP(C123,'2013'!A:F,STUUR,FALSE), 0)</f>
        <v>0</v>
      </c>
      <c r="BI123" s="20">
        <f>IFERROR(VLOOKUP(C123,'2012'!A:F,INT,FALSE), 0)</f>
        <v>0</v>
      </c>
      <c r="BJ123" s="13">
        <f>IFERROR(VLOOKUP(C123,'2012'!A:F,NAT,FALSE), 0)</f>
        <v>0</v>
      </c>
      <c r="BK123" s="13">
        <f>IFERROR(VLOOKUP(C123,'2012'!A:F,REG,FALSE), 0)</f>
        <v>0</v>
      </c>
      <c r="BL123" s="13">
        <f>IFERROR(VLOOKUP(C123,'2012'!A:F,STUUR,FALSE), 0)</f>
        <v>0</v>
      </c>
      <c r="BM123" s="20">
        <f>IFERROR(VLOOKUP(C123,'2011'!A:F,INT,FALSE), 0)</f>
        <v>0</v>
      </c>
      <c r="BN123" s="13">
        <f>IFERROR(VLOOKUP(C123,'2011'!A:F,NAT,FALSE), 0)</f>
        <v>0</v>
      </c>
      <c r="BO123" s="13">
        <f>IFERROR(VLOOKUP(C123,'2011'!A:F,REG,FALSE), 0)</f>
        <v>0</v>
      </c>
      <c r="BP123" s="13">
        <f>IFERROR(VLOOKUP(C123,'2011'!A:F,STUUR,FALSE), 0)</f>
        <v>0</v>
      </c>
      <c r="BQ123" s="20">
        <f>IFERROR(VLOOKUP(C123,'2010'!A:F,INT,FALSE), 0)</f>
        <v>0</v>
      </c>
      <c r="BR123" s="13">
        <f>IFERROR(VLOOKUP(C123,'2010'!A:F,NAT,FALSE), 0)</f>
        <v>0</v>
      </c>
      <c r="BS123" s="13">
        <f>IFERROR(VLOOKUP(C123,'2010'!A:F,REG,FALSE), 0)</f>
        <v>0</v>
      </c>
      <c r="BT123" s="13">
        <f>IFERROR(VLOOKUP(C123,'2010'!A:F,STUUR,FALSE), 0)</f>
        <v>0</v>
      </c>
      <c r="BU123" s="20">
        <f>IFERROR(VLOOKUP(C123,'2009'!A:F,INT,FALSE), 0)</f>
        <v>0</v>
      </c>
      <c r="BV123" s="13">
        <f>IFERROR(VLOOKUP(C123,'2009'!A:F,NAT,FALSE), 0)</f>
        <v>0</v>
      </c>
      <c r="BW123" s="13">
        <f>IFERROR(VLOOKUP(C123,'2009'!A:F,REG,FALSE), 0)</f>
        <v>0</v>
      </c>
      <c r="BX123" s="13">
        <f>IFERROR(VLOOKUP(C123,'2009'!A:F,STUUR,FALSE), 0)</f>
        <v>0</v>
      </c>
      <c r="BY123" s="20">
        <f>IFERROR(VLOOKUP(C123,'2006'!A:F,INT,FALSE), 0)</f>
        <v>0</v>
      </c>
      <c r="BZ123" s="13">
        <f>IFERROR(VLOOKUP(C123,'2006'!A:F,NAT,FALSE), 0)</f>
        <v>0</v>
      </c>
      <c r="CA123" s="13">
        <f>IFERROR(VLOOKUP(C123,'2006'!A:F,REG,FALSE), 0)</f>
        <v>0</v>
      </c>
      <c r="CB123" s="13">
        <f>IFERROR(VLOOKUP(C123,'2006'!A:F,STUUR,FALSE), 0)</f>
        <v>0</v>
      </c>
      <c r="CC123" s="20">
        <f>IFERROR(VLOOKUP(C123,'2005'!A:F,INT,FALSE), 0)</f>
        <v>0</v>
      </c>
      <c r="CD123" s="13">
        <f>IFERROR(VLOOKUP(C123,'2005'!A:F,NAT,FALSE), 0)</f>
        <v>0</v>
      </c>
      <c r="CE123" s="13">
        <f>IFERROR(VLOOKUP(C123,'2005'!A:F,REG,FALSE), 0)</f>
        <v>0</v>
      </c>
      <c r="CF123" s="13">
        <f>IFERROR(VLOOKUP(C123,'2005'!A:F,STUUR,FALSE), 0)</f>
        <v>0</v>
      </c>
      <c r="CG123" s="20">
        <f>IFERROR(VLOOKUP(C123,'2004'!A:F,INT,FALSE), 0)</f>
        <v>0</v>
      </c>
      <c r="CH123" s="13">
        <f>IFERROR(VLOOKUP(C123,'2004'!A:F,NAT,FALSE), 0)</f>
        <v>0</v>
      </c>
      <c r="CI123" s="13">
        <f>IFERROR(VLOOKUP(C123,'2004'!A:F,REG,FALSE), 0)</f>
        <v>0</v>
      </c>
      <c r="CJ123" s="13">
        <f>IFERROR(VLOOKUP(C123,'2004'!A:F,STUUR,FALSE), 0)</f>
        <v>0</v>
      </c>
      <c r="CK123" s="20">
        <f>IFERROR(VLOOKUP(C123,'2001'!A:F,INT,FALSE), 0)</f>
        <v>0</v>
      </c>
      <c r="CL123" s="13">
        <f>IFERROR(VLOOKUP(C123,'2001'!A:F,NAT,FALSE), 0)</f>
        <v>0</v>
      </c>
      <c r="CM123" s="13">
        <f>IFERROR(VLOOKUP(C123,'2001'!A:F,REG,FALSE), 0)</f>
        <v>0</v>
      </c>
      <c r="CN123" s="13">
        <f>IFERROR(VLOOKUP(C123,'2001'!A:F,STUUR,FALSE), 0)</f>
        <v>0</v>
      </c>
    </row>
    <row r="124" spans="1:92" ht="13" customHeight="1" x14ac:dyDescent="0.55000000000000004">
      <c r="A124" s="13">
        <f t="shared" si="21"/>
        <v>2</v>
      </c>
      <c r="B124" s="13">
        <f t="shared" si="22"/>
        <v>97</v>
      </c>
      <c r="C124" s="16" t="s">
        <v>222</v>
      </c>
      <c r="D124" s="15">
        <f t="shared" si="23"/>
        <v>1</v>
      </c>
      <c r="E124" s="20">
        <f t="shared" si="24"/>
        <v>0</v>
      </c>
      <c r="F124" s="13">
        <f t="shared" si="25"/>
        <v>0</v>
      </c>
      <c r="G124" s="13">
        <f t="shared" si="26"/>
        <v>1</v>
      </c>
      <c r="H124" s="50">
        <f t="shared" si="27"/>
        <v>0</v>
      </c>
      <c r="I124" s="18">
        <f>IFERROR(VLOOKUP(C124,'2025'!A:F,INT,FALSE), 0)</f>
        <v>0</v>
      </c>
      <c r="J124" s="18">
        <f>IFERROR(VLOOKUP(C124,'2025'!A:F,NAT,FALSE), 0)</f>
        <v>0</v>
      </c>
      <c r="K124" s="18">
        <f>IFERROR(VLOOKUP(C124,'2025'!A:F,REG,FALSE), 0)</f>
        <v>0</v>
      </c>
      <c r="L124" s="19">
        <f>IFERROR(VLOOKUP(C124,'2025'!A:F,STUUR,FALSE), 0)</f>
        <v>0</v>
      </c>
      <c r="M124" s="18">
        <f>IFERROR(VLOOKUP(C124,'2024'!A:F,INT,FALSE), 0)</f>
        <v>0</v>
      </c>
      <c r="N124" s="18">
        <f>IFERROR(VLOOKUP(C124,'2024'!A:F,NAT,FALSE), 0)</f>
        <v>0</v>
      </c>
      <c r="O124" s="18">
        <f>IFERROR(VLOOKUP(C124,'2024'!A:F,REG,FALSE), 0)</f>
        <v>0</v>
      </c>
      <c r="P124" s="19">
        <f>IFERROR(VLOOKUP(C124,'2024'!A:F,STUUR,FALSE), 0)</f>
        <v>0</v>
      </c>
      <c r="Q124" s="18">
        <f>IFERROR(VLOOKUP(C124,'2023'!A:F,INT,FALSE), 0)</f>
        <v>0</v>
      </c>
      <c r="R124" s="18">
        <f>IFERROR(VLOOKUP(C124,'2023'!A:F,NAT,FALSE), 0)</f>
        <v>0</v>
      </c>
      <c r="S124" s="18">
        <f>IFERROR(VLOOKUP(C124,'2023'!A:F,REG,FALSE), 0)</f>
        <v>0</v>
      </c>
      <c r="T124" s="19">
        <f>IFERROR(VLOOKUP(C124,'2023'!A:F,STUUR,FALSE), 0)</f>
        <v>0</v>
      </c>
      <c r="U124" s="17">
        <f>IFERROR(VLOOKUP(C124,'2022'!A:F,INT,FALSE), 0)</f>
        <v>0</v>
      </c>
      <c r="V124" s="18">
        <f>IFERROR(VLOOKUP(C124,'2022'!A:F,NAT,FALSE), 0)</f>
        <v>0</v>
      </c>
      <c r="W124" s="18">
        <f>IFERROR(VLOOKUP(C124,'2022'!A:F,REG,FALSE), 0)</f>
        <v>0</v>
      </c>
      <c r="X124" s="18">
        <f>IFERROR(VLOOKUP(C124,'2022'!A:F,STUUR,FALSE), 0)</f>
        <v>0</v>
      </c>
      <c r="Y124" s="17">
        <f>IFERROR(VLOOKUP(C124,'2021'!A:F,INT,FALSE), 0)</f>
        <v>0</v>
      </c>
      <c r="Z124" s="18">
        <f>IFERROR(VLOOKUP(C124,'2021'!A:F,NAT,FALSE), 0)</f>
        <v>0</v>
      </c>
      <c r="AA124" s="18">
        <f>IFERROR(VLOOKUP(C124,'2021'!A:F,REG,FALSE), 0)</f>
        <v>0</v>
      </c>
      <c r="AB124" s="18">
        <f>IFERROR(VLOOKUP(C124,'2021'!A:F,STUUR,FALSE), 0)</f>
        <v>0</v>
      </c>
      <c r="AC124" s="17">
        <f>IFERROR(VLOOKUP(C124,'2020'!A:F,INT,FALSE), 0)</f>
        <v>0</v>
      </c>
      <c r="AD124" s="18">
        <f>IFERROR(VLOOKUP(C124,'2020'!A:F,NAT,FALSE), 0)</f>
        <v>0</v>
      </c>
      <c r="AE124" s="18">
        <f>IFERROR(VLOOKUP(C124,'2020'!A:F,REG,FALSE), 0)</f>
        <v>0</v>
      </c>
      <c r="AF124" s="18">
        <f>IFERROR(VLOOKUP(C124,'2020'!A:F,STUUR,FALSE), 0)</f>
        <v>0</v>
      </c>
      <c r="AG124" s="17">
        <f>IFERROR(VLOOKUP(C124,'2019'!A:F,INT,FALSE), 0)</f>
        <v>0</v>
      </c>
      <c r="AH124" s="18">
        <f>IFERROR(VLOOKUP(C124,'2019'!A:F,NAT,FALSE), 0)</f>
        <v>0</v>
      </c>
      <c r="AI124" s="18">
        <f>IFERROR(VLOOKUP(C124,'2019'!A:F,REG,FALSE), 0)</f>
        <v>0</v>
      </c>
      <c r="AJ124" s="18">
        <f>IFERROR(VLOOKUP(C124,'2019'!A:F,STUUR,FALSE), 0)</f>
        <v>0</v>
      </c>
      <c r="AK124" s="17">
        <f>IFERROR(VLOOKUP(C124,'2018'!A:F,INT,FALSE), 0)</f>
        <v>0</v>
      </c>
      <c r="AL124" s="18">
        <f>IFERROR(VLOOKUP(C124,'2018'!A:F,NAT,FALSE), 0)</f>
        <v>0</v>
      </c>
      <c r="AM124" s="18">
        <f>IFERROR(VLOOKUP(C124,'2018'!A:F,REG,FALSE), 0)</f>
        <v>0</v>
      </c>
      <c r="AN124" s="19">
        <f>IFERROR(VLOOKUP(C124,'2018'!A:F,STUUR,FALSE), 0)</f>
        <v>0</v>
      </c>
      <c r="AO124" s="18">
        <f>IFERROR(VLOOKUP(C124,'2017'!A:F,INT,FALSE), 0)</f>
        <v>0</v>
      </c>
      <c r="AP124" s="18">
        <f>IFERROR(VLOOKUP(C124,'2017'!A:F,NAT,FALSE), 0)</f>
        <v>0</v>
      </c>
      <c r="AQ124" s="18">
        <f>IFERROR(VLOOKUP(C124,'2017'!A:F,REG,FALSE), 0)</f>
        <v>1</v>
      </c>
      <c r="AR124" s="19">
        <f>IFERROR(VLOOKUP(C124,'2017'!A:F,STUUR,FALSE), 0)</f>
        <v>0</v>
      </c>
      <c r="AS124" s="18">
        <f>IFERROR(VLOOKUP(C124,'2016'!A:F,INT,FALSE), 0)</f>
        <v>0</v>
      </c>
      <c r="AT124" s="18">
        <f>IFERROR(VLOOKUP(C124,'2016'!A:F,NAT,FALSE), 0)</f>
        <v>0</v>
      </c>
      <c r="AU124" s="18">
        <f>IFERROR(VLOOKUP(C124,'2016'!A:F,REG,FALSE), 0)</f>
        <v>0</v>
      </c>
      <c r="AV124" s="19">
        <f>IFERROR(VLOOKUP(C124,'2016'!A:F,STUUR,FALSE), 0)</f>
        <v>0</v>
      </c>
      <c r="AW124" s="18">
        <f>IFERROR(VLOOKUP(C124,'2015'!A:F,INT,FALSE), 0)</f>
        <v>0</v>
      </c>
      <c r="AX124" s="18">
        <f>IFERROR(VLOOKUP(C124,'2015'!A:F,NAT,FALSE), 0)</f>
        <v>0</v>
      </c>
      <c r="AY124" s="18">
        <f>IFERROR(VLOOKUP(C124,'2015'!A:F,REG,FALSE), 0)</f>
        <v>0</v>
      </c>
      <c r="AZ124" s="19">
        <f>IFERROR(VLOOKUP(C124,'2015'!A:F,STUUR,FALSE), 0)</f>
        <v>0</v>
      </c>
      <c r="BA124" s="18">
        <f>IFERROR(VLOOKUP(C124,'2014'!A:F,INT,FALSE), 0)</f>
        <v>0</v>
      </c>
      <c r="BB124" s="18">
        <f>IFERROR(VLOOKUP(C124,'2014'!A:F,NAT,FALSE), 0)</f>
        <v>0</v>
      </c>
      <c r="BC124" s="18">
        <f>IFERROR(VLOOKUP(C124,'2014'!A:F,REG,FALSE), 0)</f>
        <v>0</v>
      </c>
      <c r="BD124" s="19">
        <f>IFERROR(VLOOKUP(C124,'2014'!A:F,STUUR,FALSE), 0)</f>
        <v>0</v>
      </c>
      <c r="BE124" s="13">
        <f>IFERROR(VLOOKUP(C124,'2013'!A:F,INT,FALSE), 0)</f>
        <v>0</v>
      </c>
      <c r="BF124" s="13">
        <f>IFERROR(VLOOKUP(C124,'2013'!A:F,NAT,FALSE), 0)</f>
        <v>0</v>
      </c>
      <c r="BG124" s="13">
        <f>IFERROR(VLOOKUP(C124,'2013'!A:F,REG,FALSE), 0)</f>
        <v>0</v>
      </c>
      <c r="BH124" s="13">
        <f>IFERROR(VLOOKUP(C124,'2013'!A:F,STUUR,FALSE), 0)</f>
        <v>0</v>
      </c>
      <c r="BI124" s="20">
        <f>IFERROR(VLOOKUP(C124,'2012'!A:F,INT,FALSE), 0)</f>
        <v>0</v>
      </c>
      <c r="BJ124" s="13">
        <f>IFERROR(VLOOKUP(C124,'2012'!A:F,NAT,FALSE), 0)</f>
        <v>0</v>
      </c>
      <c r="BK124" s="13">
        <f>IFERROR(VLOOKUP(C124,'2012'!A:F,REG,FALSE), 0)</f>
        <v>0</v>
      </c>
      <c r="BL124" s="13">
        <f>IFERROR(VLOOKUP(C124,'2012'!A:F,STUUR,FALSE), 0)</f>
        <v>0</v>
      </c>
      <c r="BM124" s="20">
        <f>IFERROR(VLOOKUP(C124,'2011'!A:F,INT,FALSE), 0)</f>
        <v>0</v>
      </c>
      <c r="BN124" s="13">
        <f>IFERROR(VLOOKUP(C124,'2011'!A:F,NAT,FALSE), 0)</f>
        <v>0</v>
      </c>
      <c r="BO124" s="13">
        <f>IFERROR(VLOOKUP(C124,'2011'!A:F,REG,FALSE), 0)</f>
        <v>0</v>
      </c>
      <c r="BP124" s="13">
        <f>IFERROR(VLOOKUP(C124,'2011'!A:F,STUUR,FALSE), 0)</f>
        <v>0</v>
      </c>
      <c r="BQ124" s="20">
        <f>IFERROR(VLOOKUP(C124,'2010'!A:F,INT,FALSE), 0)</f>
        <v>0</v>
      </c>
      <c r="BR124" s="13">
        <f>IFERROR(VLOOKUP(C124,'2010'!A:F,NAT,FALSE), 0)</f>
        <v>0</v>
      </c>
      <c r="BS124" s="13">
        <f>IFERROR(VLOOKUP(C124,'2010'!A:F,REG,FALSE), 0)</f>
        <v>0</v>
      </c>
      <c r="BT124" s="13">
        <f>IFERROR(VLOOKUP(C124,'2010'!A:F,STUUR,FALSE), 0)</f>
        <v>0</v>
      </c>
      <c r="BU124" s="20">
        <f>IFERROR(VLOOKUP(C124,'2009'!A:F,INT,FALSE), 0)</f>
        <v>0</v>
      </c>
      <c r="BV124" s="13">
        <f>IFERROR(VLOOKUP(C124,'2009'!A:F,NAT,FALSE), 0)</f>
        <v>0</v>
      </c>
      <c r="BW124" s="13">
        <f>IFERROR(VLOOKUP(C124,'2009'!A:F,REG,FALSE), 0)</f>
        <v>0</v>
      </c>
      <c r="BX124" s="13">
        <f>IFERROR(VLOOKUP(C124,'2009'!A:F,STUUR,FALSE), 0)</f>
        <v>0</v>
      </c>
      <c r="BY124" s="20">
        <f>IFERROR(VLOOKUP(C124,'2006'!A:F,INT,FALSE), 0)</f>
        <v>0</v>
      </c>
      <c r="BZ124" s="13">
        <f>IFERROR(VLOOKUP(C124,'2006'!A:F,NAT,FALSE), 0)</f>
        <v>0</v>
      </c>
      <c r="CA124" s="13">
        <f>IFERROR(VLOOKUP(C124,'2006'!A:F,REG,FALSE), 0)</f>
        <v>0</v>
      </c>
      <c r="CB124" s="13">
        <f>IFERROR(VLOOKUP(C124,'2006'!A:F,STUUR,FALSE), 0)</f>
        <v>0</v>
      </c>
      <c r="CC124" s="20">
        <f>IFERROR(VLOOKUP(C124,'2005'!A:F,INT,FALSE), 0)</f>
        <v>0</v>
      </c>
      <c r="CD124" s="13">
        <f>IFERROR(VLOOKUP(C124,'2005'!A:F,NAT,FALSE), 0)</f>
        <v>0</v>
      </c>
      <c r="CE124" s="13">
        <f>IFERROR(VLOOKUP(C124,'2005'!A:F,REG,FALSE), 0)</f>
        <v>0</v>
      </c>
      <c r="CF124" s="13">
        <f>IFERROR(VLOOKUP(C124,'2005'!A:F,STUUR,FALSE), 0)</f>
        <v>0</v>
      </c>
      <c r="CG124" s="20">
        <f>IFERROR(VLOOKUP(C124,'2004'!A:F,INT,FALSE), 0)</f>
        <v>0</v>
      </c>
      <c r="CH124" s="13">
        <f>IFERROR(VLOOKUP(C124,'2004'!A:F,NAT,FALSE), 0)</f>
        <v>0</v>
      </c>
      <c r="CI124" s="13">
        <f>IFERROR(VLOOKUP(C124,'2004'!A:F,REG,FALSE), 0)</f>
        <v>0</v>
      </c>
      <c r="CJ124" s="13">
        <f>IFERROR(VLOOKUP(C124,'2004'!A:F,STUUR,FALSE), 0)</f>
        <v>0</v>
      </c>
      <c r="CK124" s="20">
        <f>IFERROR(VLOOKUP(C124,'2001'!A:F,INT,FALSE), 0)</f>
        <v>0</v>
      </c>
      <c r="CL124" s="13">
        <f>IFERROR(VLOOKUP(C124,'2001'!A:F,NAT,FALSE), 0)</f>
        <v>0</v>
      </c>
      <c r="CM124" s="13">
        <f>IFERROR(VLOOKUP(C124,'2001'!A:F,REG,FALSE), 0)</f>
        <v>0</v>
      </c>
      <c r="CN124" s="13">
        <f>IFERROR(VLOOKUP(C124,'2001'!A:F,STUUR,FALSE), 0)</f>
        <v>0</v>
      </c>
    </row>
    <row r="125" spans="1:92" ht="13" customHeight="1" x14ac:dyDescent="0.55000000000000004">
      <c r="A125" s="13">
        <f t="shared" si="21"/>
        <v>2</v>
      </c>
      <c r="B125" s="13">
        <f t="shared" si="22"/>
        <v>97</v>
      </c>
      <c r="C125" s="16" t="s">
        <v>207</v>
      </c>
      <c r="D125" s="15">
        <f t="shared" si="23"/>
        <v>1</v>
      </c>
      <c r="E125" s="20">
        <f t="shared" si="24"/>
        <v>0</v>
      </c>
      <c r="F125" s="13">
        <f t="shared" si="25"/>
        <v>0</v>
      </c>
      <c r="G125" s="13">
        <f t="shared" si="26"/>
        <v>1</v>
      </c>
      <c r="H125" s="50">
        <f t="shared" si="27"/>
        <v>0</v>
      </c>
      <c r="I125" s="18">
        <f>IFERROR(VLOOKUP(C125,'2025'!A:F,INT,FALSE), 0)</f>
        <v>0</v>
      </c>
      <c r="J125" s="18">
        <f>IFERROR(VLOOKUP(C125,'2025'!A:F,NAT,FALSE), 0)</f>
        <v>0</v>
      </c>
      <c r="K125" s="18">
        <f>IFERROR(VLOOKUP(C125,'2025'!A:F,REG,FALSE), 0)</f>
        <v>0</v>
      </c>
      <c r="L125" s="19">
        <f>IFERROR(VLOOKUP(C125,'2025'!A:F,STUUR,FALSE), 0)</f>
        <v>0</v>
      </c>
      <c r="M125" s="18">
        <f>IFERROR(VLOOKUP(C125,'2024'!A:F,INT,FALSE), 0)</f>
        <v>0</v>
      </c>
      <c r="N125" s="18">
        <f>IFERROR(VLOOKUP(C125,'2024'!A:F,NAT,FALSE), 0)</f>
        <v>0</v>
      </c>
      <c r="O125" s="18">
        <f>IFERROR(VLOOKUP(C125,'2024'!A:F,REG,FALSE), 0)</f>
        <v>0</v>
      </c>
      <c r="P125" s="19">
        <f>IFERROR(VLOOKUP(C125,'2024'!A:F,STUUR,FALSE), 0)</f>
        <v>0</v>
      </c>
      <c r="Q125" s="18">
        <f>IFERROR(VLOOKUP(C125,'2023'!A:F,INT,FALSE), 0)</f>
        <v>0</v>
      </c>
      <c r="R125" s="18">
        <f>IFERROR(VLOOKUP(C125,'2023'!A:F,NAT,FALSE), 0)</f>
        <v>0</v>
      </c>
      <c r="S125" s="18">
        <f>IFERROR(VLOOKUP(C125,'2023'!A:F,REG,FALSE), 0)</f>
        <v>0</v>
      </c>
      <c r="T125" s="19">
        <f>IFERROR(VLOOKUP(C125,'2023'!A:F,STUUR,FALSE), 0)</f>
        <v>0</v>
      </c>
      <c r="U125" s="17">
        <f>IFERROR(VLOOKUP(C125,'2022'!A:F,INT,FALSE), 0)</f>
        <v>0</v>
      </c>
      <c r="V125" s="18">
        <f>IFERROR(VLOOKUP(C125,'2022'!A:F,NAT,FALSE), 0)</f>
        <v>0</v>
      </c>
      <c r="W125" s="18">
        <f>IFERROR(VLOOKUP(C125,'2022'!A:F,REG,FALSE), 0)</f>
        <v>0</v>
      </c>
      <c r="X125" s="18">
        <f>IFERROR(VLOOKUP(C125,'2022'!A:F,STUUR,FALSE), 0)</f>
        <v>0</v>
      </c>
      <c r="Y125" s="17">
        <f>IFERROR(VLOOKUP(C125,'2021'!A:F,INT,FALSE), 0)</f>
        <v>0</v>
      </c>
      <c r="Z125" s="18">
        <f>IFERROR(VLOOKUP(C125,'2021'!A:F,NAT,FALSE), 0)</f>
        <v>0</v>
      </c>
      <c r="AA125" s="18">
        <f>IFERROR(VLOOKUP(C125,'2021'!A:F,REG,FALSE), 0)</f>
        <v>0</v>
      </c>
      <c r="AB125" s="18">
        <f>IFERROR(VLOOKUP(C125,'2021'!A:F,STUUR,FALSE), 0)</f>
        <v>0</v>
      </c>
      <c r="AC125" s="17">
        <f>IFERROR(VLOOKUP(C125,'2020'!A:F,INT,FALSE), 0)</f>
        <v>0</v>
      </c>
      <c r="AD125" s="18">
        <f>IFERROR(VLOOKUP(C125,'2020'!A:F,NAT,FALSE), 0)</f>
        <v>0</v>
      </c>
      <c r="AE125" s="18">
        <f>IFERROR(VLOOKUP(C125,'2020'!A:F,REG,FALSE), 0)</f>
        <v>0</v>
      </c>
      <c r="AF125" s="18">
        <f>IFERROR(VLOOKUP(C125,'2020'!A:F,STUUR,FALSE), 0)</f>
        <v>0</v>
      </c>
      <c r="AG125" s="17">
        <f>IFERROR(VLOOKUP(C125,'2019'!A:F,INT,FALSE), 0)</f>
        <v>0</v>
      </c>
      <c r="AH125" s="18">
        <f>IFERROR(VLOOKUP(C125,'2019'!A:F,NAT,FALSE), 0)</f>
        <v>0</v>
      </c>
      <c r="AI125" s="18">
        <f>IFERROR(VLOOKUP(C125,'2019'!A:F,REG,FALSE), 0)</f>
        <v>0</v>
      </c>
      <c r="AJ125" s="18">
        <f>IFERROR(VLOOKUP(C125,'2019'!A:F,STUUR,FALSE), 0)</f>
        <v>0</v>
      </c>
      <c r="AK125" s="17">
        <f>IFERROR(VLOOKUP(C125,'2018'!A:F,INT,FALSE), 0)</f>
        <v>0</v>
      </c>
      <c r="AL125" s="18">
        <f>IFERROR(VLOOKUP(C125,'2018'!A:F,NAT,FALSE), 0)</f>
        <v>0</v>
      </c>
      <c r="AM125" s="18">
        <f>IFERROR(VLOOKUP(C125,'2018'!A:F,REG,FALSE), 0)</f>
        <v>0</v>
      </c>
      <c r="AN125" s="19">
        <f>IFERROR(VLOOKUP(C125,'2018'!A:F,STUUR,FALSE), 0)</f>
        <v>0</v>
      </c>
      <c r="AO125" s="18">
        <f>IFERROR(VLOOKUP(C125,'2017'!A:F,INT,FALSE), 0)</f>
        <v>0</v>
      </c>
      <c r="AP125" s="18">
        <f>IFERROR(VLOOKUP(C125,'2017'!A:F,NAT,FALSE), 0)</f>
        <v>0</v>
      </c>
      <c r="AQ125" s="18">
        <f>IFERROR(VLOOKUP(C125,'2017'!A:F,REG,FALSE), 0)</f>
        <v>1</v>
      </c>
      <c r="AR125" s="19">
        <f>IFERROR(VLOOKUP(C125,'2017'!A:F,STUUR,FALSE), 0)</f>
        <v>0</v>
      </c>
      <c r="AS125" s="18">
        <f>IFERROR(VLOOKUP(C125,'2016'!A:F,INT,FALSE), 0)</f>
        <v>0</v>
      </c>
      <c r="AT125" s="18">
        <f>IFERROR(VLOOKUP(C125,'2016'!A:F,NAT,FALSE), 0)</f>
        <v>0</v>
      </c>
      <c r="AU125" s="18">
        <f>IFERROR(VLOOKUP(C125,'2016'!A:F,REG,FALSE), 0)</f>
        <v>0</v>
      </c>
      <c r="AV125" s="19">
        <f>IFERROR(VLOOKUP(C125,'2016'!A:F,STUUR,FALSE), 0)</f>
        <v>0</v>
      </c>
      <c r="AW125" s="18">
        <f>IFERROR(VLOOKUP(C125,'2015'!A:F,INT,FALSE), 0)</f>
        <v>0</v>
      </c>
      <c r="AX125" s="18">
        <f>IFERROR(VLOOKUP(C125,'2015'!A:F,NAT,FALSE), 0)</f>
        <v>0</v>
      </c>
      <c r="AY125" s="18">
        <f>IFERROR(VLOOKUP(C125,'2015'!A:F,REG,FALSE), 0)</f>
        <v>0</v>
      </c>
      <c r="AZ125" s="19">
        <f>IFERROR(VLOOKUP(C125,'2015'!A:F,STUUR,FALSE), 0)</f>
        <v>0</v>
      </c>
      <c r="BA125" s="18">
        <f>IFERROR(VLOOKUP(C125,'2014'!A:F,INT,FALSE), 0)</f>
        <v>0</v>
      </c>
      <c r="BB125" s="18">
        <f>IFERROR(VLOOKUP(C125,'2014'!A:F,NAT,FALSE), 0)</f>
        <v>0</v>
      </c>
      <c r="BC125" s="18">
        <f>IFERROR(VLOOKUP(C125,'2014'!A:F,REG,FALSE), 0)</f>
        <v>0</v>
      </c>
      <c r="BD125" s="19">
        <f>IFERROR(VLOOKUP(C125,'2014'!A:F,STUUR,FALSE), 0)</f>
        <v>0</v>
      </c>
      <c r="BE125" s="13">
        <f>IFERROR(VLOOKUP(C125,'2013'!A:F,INT,FALSE), 0)</f>
        <v>0</v>
      </c>
      <c r="BF125" s="13">
        <f>IFERROR(VLOOKUP(C125,'2013'!A:F,NAT,FALSE), 0)</f>
        <v>0</v>
      </c>
      <c r="BG125" s="13">
        <f>IFERROR(VLOOKUP(C125,'2013'!A:F,REG,FALSE), 0)</f>
        <v>0</v>
      </c>
      <c r="BH125" s="13">
        <f>IFERROR(VLOOKUP(C125,'2013'!A:F,STUUR,FALSE), 0)</f>
        <v>0</v>
      </c>
      <c r="BI125" s="20">
        <f>IFERROR(VLOOKUP(C125,'2012'!A:F,INT,FALSE), 0)</f>
        <v>0</v>
      </c>
      <c r="BJ125" s="13">
        <f>IFERROR(VLOOKUP(C125,'2012'!A:F,NAT,FALSE), 0)</f>
        <v>0</v>
      </c>
      <c r="BK125" s="13">
        <f>IFERROR(VLOOKUP(C125,'2012'!A:F,REG,FALSE), 0)</f>
        <v>0</v>
      </c>
      <c r="BL125" s="13">
        <f>IFERROR(VLOOKUP(C125,'2012'!A:F,STUUR,FALSE), 0)</f>
        <v>0</v>
      </c>
      <c r="BM125" s="20">
        <f>IFERROR(VLOOKUP(C125,'2011'!A:F,INT,FALSE), 0)</f>
        <v>0</v>
      </c>
      <c r="BN125" s="13">
        <f>IFERROR(VLOOKUP(C125,'2011'!A:F,NAT,FALSE), 0)</f>
        <v>0</v>
      </c>
      <c r="BO125" s="13">
        <f>IFERROR(VLOOKUP(C125,'2011'!A:F,REG,FALSE), 0)</f>
        <v>0</v>
      </c>
      <c r="BP125" s="13">
        <f>IFERROR(VLOOKUP(C125,'2011'!A:F,STUUR,FALSE), 0)</f>
        <v>0</v>
      </c>
      <c r="BQ125" s="20">
        <f>IFERROR(VLOOKUP(C125,'2010'!A:F,INT,FALSE), 0)</f>
        <v>0</v>
      </c>
      <c r="BR125" s="13">
        <f>IFERROR(VLOOKUP(C125,'2010'!A:F,NAT,FALSE), 0)</f>
        <v>0</v>
      </c>
      <c r="BS125" s="13">
        <f>IFERROR(VLOOKUP(C125,'2010'!A:F,REG,FALSE), 0)</f>
        <v>0</v>
      </c>
      <c r="BT125" s="13">
        <f>IFERROR(VLOOKUP(C125,'2010'!A:F,STUUR,FALSE), 0)</f>
        <v>0</v>
      </c>
      <c r="BU125" s="20">
        <f>IFERROR(VLOOKUP(C125,'2009'!A:F,INT,FALSE), 0)</f>
        <v>0</v>
      </c>
      <c r="BV125" s="13">
        <f>IFERROR(VLOOKUP(C125,'2009'!A:F,NAT,FALSE), 0)</f>
        <v>0</v>
      </c>
      <c r="BW125" s="13">
        <f>IFERROR(VLOOKUP(C125,'2009'!A:F,REG,FALSE), 0)</f>
        <v>0</v>
      </c>
      <c r="BX125" s="13">
        <f>IFERROR(VLOOKUP(C125,'2009'!A:F,STUUR,FALSE), 0)</f>
        <v>0</v>
      </c>
      <c r="BY125" s="20">
        <f>IFERROR(VLOOKUP(C125,'2006'!A:F,INT,FALSE), 0)</f>
        <v>0</v>
      </c>
      <c r="BZ125" s="13">
        <f>IFERROR(VLOOKUP(C125,'2006'!A:F,NAT,FALSE), 0)</f>
        <v>0</v>
      </c>
      <c r="CA125" s="13">
        <f>IFERROR(VLOOKUP(C125,'2006'!A:F,REG,FALSE), 0)</f>
        <v>0</v>
      </c>
      <c r="CB125" s="13">
        <f>IFERROR(VLOOKUP(C125,'2006'!A:F,STUUR,FALSE), 0)</f>
        <v>0</v>
      </c>
      <c r="CC125" s="20">
        <f>IFERROR(VLOOKUP(C125,'2005'!A:F,INT,FALSE), 0)</f>
        <v>0</v>
      </c>
      <c r="CD125" s="13">
        <f>IFERROR(VLOOKUP(C125,'2005'!A:F,NAT,FALSE), 0)</f>
        <v>0</v>
      </c>
      <c r="CE125" s="13">
        <f>IFERROR(VLOOKUP(C125,'2005'!A:F,REG,FALSE), 0)</f>
        <v>0</v>
      </c>
      <c r="CF125" s="13">
        <f>IFERROR(VLOOKUP(C125,'2005'!A:F,STUUR,FALSE), 0)</f>
        <v>0</v>
      </c>
      <c r="CG125" s="20">
        <f>IFERROR(VLOOKUP(C125,'2004'!A:F,INT,FALSE), 0)</f>
        <v>0</v>
      </c>
      <c r="CH125" s="13">
        <f>IFERROR(VLOOKUP(C125,'2004'!A:F,NAT,FALSE), 0)</f>
        <v>0</v>
      </c>
      <c r="CI125" s="13">
        <f>IFERROR(VLOOKUP(C125,'2004'!A:F,REG,FALSE), 0)</f>
        <v>0</v>
      </c>
      <c r="CJ125" s="13">
        <f>IFERROR(VLOOKUP(C125,'2004'!A:F,STUUR,FALSE), 0)</f>
        <v>0</v>
      </c>
      <c r="CK125" s="20">
        <f>IFERROR(VLOOKUP(C125,'2001'!A:F,INT,FALSE), 0)</f>
        <v>0</v>
      </c>
      <c r="CL125" s="13">
        <f>IFERROR(VLOOKUP(C125,'2001'!A:F,NAT,FALSE), 0)</f>
        <v>0</v>
      </c>
      <c r="CM125" s="13">
        <f>IFERROR(VLOOKUP(C125,'2001'!A:F,REG,FALSE), 0)</f>
        <v>0</v>
      </c>
      <c r="CN125" s="13">
        <f>IFERROR(VLOOKUP(C125,'2001'!A:F,STUUR,FALSE), 0)</f>
        <v>0</v>
      </c>
    </row>
    <row r="126" spans="1:92" ht="13" customHeight="1" x14ac:dyDescent="0.55000000000000004">
      <c r="A126" s="13">
        <f t="shared" si="21"/>
        <v>2</v>
      </c>
      <c r="B126" s="13">
        <f t="shared" si="22"/>
        <v>97</v>
      </c>
      <c r="C126" s="14" t="s">
        <v>138</v>
      </c>
      <c r="D126" s="15">
        <f t="shared" si="23"/>
        <v>1</v>
      </c>
      <c r="E126" s="20">
        <f t="shared" si="24"/>
        <v>0</v>
      </c>
      <c r="F126" s="13">
        <f t="shared" si="25"/>
        <v>0</v>
      </c>
      <c r="G126" s="13">
        <f t="shared" si="26"/>
        <v>1</v>
      </c>
      <c r="H126" s="50">
        <f t="shared" si="27"/>
        <v>0</v>
      </c>
      <c r="I126" s="18">
        <f>IFERROR(VLOOKUP(C126,'2025'!A:F,INT,FALSE), 0)</f>
        <v>0</v>
      </c>
      <c r="J126" s="18">
        <f>IFERROR(VLOOKUP(C126,'2025'!A:F,NAT,FALSE), 0)</f>
        <v>0</v>
      </c>
      <c r="K126" s="18">
        <f>IFERROR(VLOOKUP(C126,'2025'!A:F,REG,FALSE), 0)</f>
        <v>0</v>
      </c>
      <c r="L126" s="19">
        <f>IFERROR(VLOOKUP(C126,'2025'!A:F,STUUR,FALSE), 0)</f>
        <v>0</v>
      </c>
      <c r="M126" s="18">
        <f>IFERROR(VLOOKUP(C126,'2024'!A:F,INT,FALSE), 0)</f>
        <v>0</v>
      </c>
      <c r="N126" s="18">
        <f>IFERROR(VLOOKUP(C126,'2024'!A:F,NAT,FALSE), 0)</f>
        <v>0</v>
      </c>
      <c r="O126" s="18">
        <f>IFERROR(VLOOKUP(C126,'2024'!A:F,REG,FALSE), 0)</f>
        <v>0</v>
      </c>
      <c r="P126" s="19">
        <f>IFERROR(VLOOKUP(C126,'2024'!A:F,STUUR,FALSE), 0)</f>
        <v>0</v>
      </c>
      <c r="Q126" s="18">
        <f>IFERROR(VLOOKUP(C126,'2023'!A:F,INT,FALSE), 0)</f>
        <v>0</v>
      </c>
      <c r="R126" s="18">
        <f>IFERROR(VLOOKUP(C126,'2023'!A:F,NAT,FALSE), 0)</f>
        <v>0</v>
      </c>
      <c r="S126" s="18">
        <f>IFERROR(VLOOKUP(C126,'2023'!A:F,REG,FALSE), 0)</f>
        <v>0</v>
      </c>
      <c r="T126" s="19">
        <f>IFERROR(VLOOKUP(C126,'2023'!A:F,STUUR,FALSE), 0)</f>
        <v>0</v>
      </c>
      <c r="U126" s="17">
        <f>IFERROR(VLOOKUP(C126,'2022'!A:F,INT,FALSE), 0)</f>
        <v>0</v>
      </c>
      <c r="V126" s="18">
        <f>IFERROR(VLOOKUP(C126,'2022'!A:F,NAT,FALSE), 0)</f>
        <v>0</v>
      </c>
      <c r="W126" s="18">
        <f>IFERROR(VLOOKUP(C126,'2022'!A:F,REG,FALSE), 0)</f>
        <v>0</v>
      </c>
      <c r="X126" s="18">
        <f>IFERROR(VLOOKUP(C126,'2022'!A:F,STUUR,FALSE), 0)</f>
        <v>0</v>
      </c>
      <c r="Y126" s="17">
        <f>IFERROR(VLOOKUP(C126,'2021'!A:F,INT,FALSE), 0)</f>
        <v>0</v>
      </c>
      <c r="Z126" s="18">
        <f>IFERROR(VLOOKUP(C126,'2021'!A:F,NAT,FALSE), 0)</f>
        <v>0</v>
      </c>
      <c r="AA126" s="18">
        <f>IFERROR(VLOOKUP(C126,'2021'!A:F,REG,FALSE), 0)</f>
        <v>0</v>
      </c>
      <c r="AB126" s="18">
        <f>IFERROR(VLOOKUP(C126,'2021'!A:F,STUUR,FALSE), 0)</f>
        <v>0</v>
      </c>
      <c r="AC126" s="17">
        <f>IFERROR(VLOOKUP(C126,'2020'!A:F,INT,FALSE), 0)</f>
        <v>0</v>
      </c>
      <c r="AD126" s="18">
        <f>IFERROR(VLOOKUP(C126,'2020'!A:F,NAT,FALSE), 0)</f>
        <v>0</v>
      </c>
      <c r="AE126" s="18">
        <f>IFERROR(VLOOKUP(C126,'2020'!A:F,REG,FALSE), 0)</f>
        <v>0</v>
      </c>
      <c r="AF126" s="18">
        <f>IFERROR(VLOOKUP(C126,'2020'!A:F,STUUR,FALSE), 0)</f>
        <v>0</v>
      </c>
      <c r="AG126" s="17">
        <f>IFERROR(VLOOKUP(C126,'2019'!A:F,INT,FALSE), 0)</f>
        <v>0</v>
      </c>
      <c r="AH126" s="18">
        <f>IFERROR(VLOOKUP(C126,'2019'!A:F,NAT,FALSE), 0)</f>
        <v>0</v>
      </c>
      <c r="AI126" s="18">
        <f>IFERROR(VLOOKUP(C126,'2019'!A:F,REG,FALSE), 0)</f>
        <v>0</v>
      </c>
      <c r="AJ126" s="18">
        <f>IFERROR(VLOOKUP(C126,'2019'!A:F,STUUR,FALSE), 0)</f>
        <v>0</v>
      </c>
      <c r="AK126" s="17">
        <f>IFERROR(VLOOKUP(C126,'2018'!A:F,INT,FALSE), 0)</f>
        <v>0</v>
      </c>
      <c r="AL126" s="18">
        <f>IFERROR(VLOOKUP(C126,'2018'!A:F,NAT,FALSE), 0)</f>
        <v>0</v>
      </c>
      <c r="AM126" s="18">
        <f>IFERROR(VLOOKUP(C126,'2018'!A:F,REG,FALSE), 0)</f>
        <v>0</v>
      </c>
      <c r="AN126" s="19">
        <f>IFERROR(VLOOKUP(C126,'2018'!A:F,STUUR,FALSE), 0)</f>
        <v>0</v>
      </c>
      <c r="AO126" s="18">
        <f>IFERROR(VLOOKUP(C126,'2017'!A:F,INT,FALSE), 0)</f>
        <v>0</v>
      </c>
      <c r="AP126" s="18">
        <f>IFERROR(VLOOKUP(C126,'2017'!A:F,NAT,FALSE), 0)</f>
        <v>0</v>
      </c>
      <c r="AQ126" s="18">
        <f>IFERROR(VLOOKUP(C126,'2017'!A:F,REG,FALSE), 0)</f>
        <v>0</v>
      </c>
      <c r="AR126" s="19">
        <f>IFERROR(VLOOKUP(C126,'2017'!A:F,STUUR,FALSE), 0)</f>
        <v>0</v>
      </c>
      <c r="AS126" s="18">
        <f>IFERROR(VLOOKUP(C126,'2016'!A:F,INT,FALSE), 0)</f>
        <v>0</v>
      </c>
      <c r="AT126" s="18">
        <f>IFERROR(VLOOKUP(C126,'2016'!A:F,NAT,FALSE), 0)</f>
        <v>0</v>
      </c>
      <c r="AU126" s="18">
        <f>IFERROR(VLOOKUP(C126,'2016'!A:F,REG,FALSE), 0)</f>
        <v>0</v>
      </c>
      <c r="AV126" s="19">
        <f>IFERROR(VLOOKUP(C126,'2016'!A:F,STUUR,FALSE), 0)</f>
        <v>0</v>
      </c>
      <c r="AW126" s="18">
        <f>IFERROR(VLOOKUP(C126,'2015'!A:F,INT,FALSE), 0)</f>
        <v>0</v>
      </c>
      <c r="AX126" s="18">
        <f>IFERROR(VLOOKUP(C126,'2015'!A:F,NAT,FALSE), 0)</f>
        <v>0</v>
      </c>
      <c r="AY126" s="18">
        <f>IFERROR(VLOOKUP(C126,'2015'!A:F,REG,FALSE), 0)</f>
        <v>0</v>
      </c>
      <c r="AZ126" s="19">
        <f>IFERROR(VLOOKUP(C126,'2015'!A:F,STUUR,FALSE), 0)</f>
        <v>0</v>
      </c>
      <c r="BA126" s="18">
        <f>IFERROR(VLOOKUP(C126,'2014'!A:F,INT,FALSE), 0)</f>
        <v>0</v>
      </c>
      <c r="BB126" s="18">
        <f>IFERROR(VLOOKUP(C126,'2014'!A:F,NAT,FALSE), 0)</f>
        <v>0</v>
      </c>
      <c r="BC126" s="18">
        <f>IFERROR(VLOOKUP(C126,'2014'!A:F,REG,FALSE), 0)</f>
        <v>0</v>
      </c>
      <c r="BD126" s="19">
        <f>IFERROR(VLOOKUP(C126,'2014'!A:F,STUUR,FALSE), 0)</f>
        <v>0</v>
      </c>
      <c r="BE126" s="13">
        <f>IFERROR(VLOOKUP(C126,'2013'!A:F,INT,FALSE), 0)</f>
        <v>0</v>
      </c>
      <c r="BF126" s="13">
        <f>IFERROR(VLOOKUP(C126,'2013'!A:F,NAT,FALSE), 0)</f>
        <v>0</v>
      </c>
      <c r="BG126" s="13">
        <f>IFERROR(VLOOKUP(C126,'2013'!A:F,REG,FALSE), 0)</f>
        <v>0</v>
      </c>
      <c r="BH126" s="13">
        <f>IFERROR(VLOOKUP(C126,'2013'!A:F,STUUR,FALSE), 0)</f>
        <v>0</v>
      </c>
      <c r="BI126" s="20">
        <f>IFERROR(VLOOKUP(C126,'2012'!A:F,INT,FALSE), 0)</f>
        <v>0</v>
      </c>
      <c r="BJ126" s="13">
        <f>IFERROR(VLOOKUP(C126,'2012'!A:F,NAT,FALSE), 0)</f>
        <v>0</v>
      </c>
      <c r="BK126" s="13">
        <f>IFERROR(VLOOKUP(C126,'2012'!A:F,REG,FALSE), 0)</f>
        <v>0</v>
      </c>
      <c r="BL126" s="13">
        <f>IFERROR(VLOOKUP(C126,'2012'!A:F,STUUR,FALSE), 0)</f>
        <v>0</v>
      </c>
      <c r="BM126" s="20">
        <f>IFERROR(VLOOKUP(C126,'2011'!A:F,INT,FALSE), 0)</f>
        <v>0</v>
      </c>
      <c r="BN126" s="13">
        <f>IFERROR(VLOOKUP(C126,'2011'!A:F,NAT,FALSE), 0)</f>
        <v>0</v>
      </c>
      <c r="BO126" s="13">
        <f>IFERROR(VLOOKUP(C126,'2011'!A:F,REG,FALSE), 0)</f>
        <v>0</v>
      </c>
      <c r="BP126" s="13">
        <f>IFERROR(VLOOKUP(C126,'2011'!A:F,STUUR,FALSE), 0)</f>
        <v>0</v>
      </c>
      <c r="BQ126" s="20">
        <f>IFERROR(VLOOKUP(C126,'2010'!A:F,INT,FALSE), 0)</f>
        <v>0</v>
      </c>
      <c r="BR126" s="13">
        <f>IFERROR(VLOOKUP(C126,'2010'!A:F,NAT,FALSE), 0)</f>
        <v>0</v>
      </c>
      <c r="BS126" s="13">
        <f>IFERROR(VLOOKUP(C126,'2010'!A:F,REG,FALSE), 0)</f>
        <v>0</v>
      </c>
      <c r="BT126" s="13">
        <f>IFERROR(VLOOKUP(C126,'2010'!A:F,STUUR,FALSE), 0)</f>
        <v>0</v>
      </c>
      <c r="BU126" s="20">
        <f>IFERROR(VLOOKUP(C126,'2009'!A:F,INT,FALSE), 0)</f>
        <v>0</v>
      </c>
      <c r="BV126" s="13">
        <f>IFERROR(VLOOKUP(C126,'2009'!A:F,NAT,FALSE), 0)</f>
        <v>0</v>
      </c>
      <c r="BW126" s="13">
        <f>IFERROR(VLOOKUP(C126,'2009'!A:F,REG,FALSE), 0)</f>
        <v>1</v>
      </c>
      <c r="BX126" s="13">
        <f>IFERROR(VLOOKUP(C126,'2009'!A:F,STUUR,FALSE), 0)</f>
        <v>0</v>
      </c>
      <c r="BY126" s="20">
        <f>IFERROR(VLOOKUP(C126,'2006'!A:F,INT,FALSE), 0)</f>
        <v>0</v>
      </c>
      <c r="BZ126" s="13">
        <f>IFERROR(VLOOKUP(C126,'2006'!A:F,NAT,FALSE), 0)</f>
        <v>0</v>
      </c>
      <c r="CA126" s="13">
        <f>IFERROR(VLOOKUP(C126,'2006'!A:F,REG,FALSE), 0)</f>
        <v>0</v>
      </c>
      <c r="CB126" s="13">
        <f>IFERROR(VLOOKUP(C126,'2006'!A:F,STUUR,FALSE), 0)</f>
        <v>0</v>
      </c>
      <c r="CC126" s="20">
        <f>IFERROR(VLOOKUP(C126,'2005'!A:F,INT,FALSE), 0)</f>
        <v>0</v>
      </c>
      <c r="CD126" s="13">
        <f>IFERROR(VLOOKUP(C126,'2005'!A:F,NAT,FALSE), 0)</f>
        <v>0</v>
      </c>
      <c r="CE126" s="13">
        <f>IFERROR(VLOOKUP(C126,'2005'!A:F,REG,FALSE), 0)</f>
        <v>0</v>
      </c>
      <c r="CF126" s="13">
        <f>IFERROR(VLOOKUP(C126,'2005'!A:F,STUUR,FALSE), 0)</f>
        <v>0</v>
      </c>
      <c r="CG126" s="20">
        <f>IFERROR(VLOOKUP(C126,'2004'!A:F,INT,FALSE), 0)</f>
        <v>0</v>
      </c>
      <c r="CH126" s="13">
        <f>IFERROR(VLOOKUP(C126,'2004'!A:F,NAT,FALSE), 0)</f>
        <v>0</v>
      </c>
      <c r="CI126" s="13">
        <f>IFERROR(VLOOKUP(C126,'2004'!A:F,REG,FALSE), 0)</f>
        <v>0</v>
      </c>
      <c r="CJ126" s="13">
        <f>IFERROR(VLOOKUP(C126,'2004'!A:F,STUUR,FALSE), 0)</f>
        <v>0</v>
      </c>
      <c r="CK126" s="20">
        <f>IFERROR(VLOOKUP(C126,'2001'!A:F,INT,FALSE), 0)</f>
        <v>0</v>
      </c>
      <c r="CL126" s="13">
        <f>IFERROR(VLOOKUP(C126,'2001'!A:F,NAT,FALSE), 0)</f>
        <v>0</v>
      </c>
      <c r="CM126" s="13">
        <f>IFERROR(VLOOKUP(C126,'2001'!A:F,REG,FALSE), 0)</f>
        <v>0</v>
      </c>
      <c r="CN126" s="13">
        <f>IFERROR(VLOOKUP(C126,'2001'!A:F,STUUR,FALSE), 0)</f>
        <v>0</v>
      </c>
    </row>
    <row r="127" spans="1:92" ht="13" customHeight="1" x14ac:dyDescent="0.55000000000000004">
      <c r="A127" s="13">
        <f t="shared" si="21"/>
        <v>2</v>
      </c>
      <c r="B127" s="13">
        <f t="shared" si="22"/>
        <v>97</v>
      </c>
      <c r="C127" s="14" t="s">
        <v>87</v>
      </c>
      <c r="D127" s="15">
        <f t="shared" si="23"/>
        <v>1</v>
      </c>
      <c r="E127" s="20">
        <f t="shared" si="24"/>
        <v>0</v>
      </c>
      <c r="F127" s="13">
        <f t="shared" si="25"/>
        <v>0</v>
      </c>
      <c r="G127" s="13">
        <f t="shared" si="26"/>
        <v>1</v>
      </c>
      <c r="H127" s="50">
        <f t="shared" si="27"/>
        <v>0</v>
      </c>
      <c r="I127" s="18">
        <f>IFERROR(VLOOKUP(C127,'2025'!A:F,INT,FALSE), 0)</f>
        <v>0</v>
      </c>
      <c r="J127" s="18">
        <f>IFERROR(VLOOKUP(C127,'2025'!A:F,NAT,FALSE), 0)</f>
        <v>0</v>
      </c>
      <c r="K127" s="18">
        <f>IFERROR(VLOOKUP(C127,'2025'!A:F,REG,FALSE), 0)</f>
        <v>0</v>
      </c>
      <c r="L127" s="19">
        <f>IFERROR(VLOOKUP(C127,'2025'!A:F,STUUR,FALSE), 0)</f>
        <v>0</v>
      </c>
      <c r="M127" s="18">
        <f>IFERROR(VLOOKUP(C127,'2024'!A:F,INT,FALSE), 0)</f>
        <v>0</v>
      </c>
      <c r="N127" s="18">
        <f>IFERROR(VLOOKUP(C127,'2024'!A:F,NAT,FALSE), 0)</f>
        <v>0</v>
      </c>
      <c r="O127" s="18">
        <f>IFERROR(VLOOKUP(C127,'2024'!A:F,REG,FALSE), 0)</f>
        <v>0</v>
      </c>
      <c r="P127" s="19">
        <f>IFERROR(VLOOKUP(C127,'2024'!A:F,STUUR,FALSE), 0)</f>
        <v>0</v>
      </c>
      <c r="Q127" s="18">
        <f>IFERROR(VLOOKUP(C127,'2023'!A:F,INT,FALSE), 0)</f>
        <v>0</v>
      </c>
      <c r="R127" s="18">
        <f>IFERROR(VLOOKUP(C127,'2023'!A:F,NAT,FALSE), 0)</f>
        <v>0</v>
      </c>
      <c r="S127" s="18">
        <f>IFERROR(VLOOKUP(C127,'2023'!A:F,REG,FALSE), 0)</f>
        <v>0</v>
      </c>
      <c r="T127" s="19">
        <f>IFERROR(VLOOKUP(C127,'2023'!A:F,STUUR,FALSE), 0)</f>
        <v>0</v>
      </c>
      <c r="U127" s="17">
        <f>IFERROR(VLOOKUP(C127,'2022'!A:F,INT,FALSE), 0)</f>
        <v>0</v>
      </c>
      <c r="V127" s="18">
        <f>IFERROR(VLOOKUP(C127,'2022'!A:F,NAT,FALSE), 0)</f>
        <v>0</v>
      </c>
      <c r="W127" s="18">
        <f>IFERROR(VLOOKUP(C127,'2022'!A:F,REG,FALSE), 0)</f>
        <v>0</v>
      </c>
      <c r="X127" s="18">
        <f>IFERROR(VLOOKUP(C127,'2022'!A:F,STUUR,FALSE), 0)</f>
        <v>0</v>
      </c>
      <c r="Y127" s="17">
        <f>IFERROR(VLOOKUP(C127,'2021'!A:F,INT,FALSE), 0)</f>
        <v>0</v>
      </c>
      <c r="Z127" s="18">
        <f>IFERROR(VLOOKUP(C127,'2021'!A:F,NAT,FALSE), 0)</f>
        <v>0</v>
      </c>
      <c r="AA127" s="18">
        <f>IFERROR(VLOOKUP(C127,'2021'!A:F,REG,FALSE), 0)</f>
        <v>0</v>
      </c>
      <c r="AB127" s="18">
        <f>IFERROR(VLOOKUP(C127,'2021'!A:F,STUUR,FALSE), 0)</f>
        <v>0</v>
      </c>
      <c r="AC127" s="17">
        <f>IFERROR(VLOOKUP(C127,'2020'!A:F,INT,FALSE), 0)</f>
        <v>0</v>
      </c>
      <c r="AD127" s="18">
        <f>IFERROR(VLOOKUP(C127,'2020'!A:F,NAT,FALSE), 0)</f>
        <v>0</v>
      </c>
      <c r="AE127" s="18">
        <f>IFERROR(VLOOKUP(C127,'2020'!A:F,REG,FALSE), 0)</f>
        <v>0</v>
      </c>
      <c r="AF127" s="18">
        <f>IFERROR(VLOOKUP(C127,'2020'!A:F,STUUR,FALSE), 0)</f>
        <v>0</v>
      </c>
      <c r="AG127" s="17">
        <f>IFERROR(VLOOKUP(C127,'2019'!A:F,INT,FALSE), 0)</f>
        <v>0</v>
      </c>
      <c r="AH127" s="18">
        <f>IFERROR(VLOOKUP(C127,'2019'!A:F,NAT,FALSE), 0)</f>
        <v>0</v>
      </c>
      <c r="AI127" s="18">
        <f>IFERROR(VLOOKUP(C127,'2019'!A:F,REG,FALSE), 0)</f>
        <v>0</v>
      </c>
      <c r="AJ127" s="18">
        <f>IFERROR(VLOOKUP(C127,'2019'!A:F,STUUR,FALSE), 0)</f>
        <v>0</v>
      </c>
      <c r="AK127" s="17">
        <f>IFERROR(VLOOKUP(C127,'2018'!A:F,INT,FALSE), 0)</f>
        <v>0</v>
      </c>
      <c r="AL127" s="18">
        <f>IFERROR(VLOOKUP(C127,'2018'!A:F,NAT,FALSE), 0)</f>
        <v>0</v>
      </c>
      <c r="AM127" s="18">
        <f>IFERROR(VLOOKUP(C127,'2018'!A:F,REG,FALSE), 0)</f>
        <v>0</v>
      </c>
      <c r="AN127" s="19">
        <f>IFERROR(VLOOKUP(C127,'2018'!A:F,STUUR,FALSE), 0)</f>
        <v>0</v>
      </c>
      <c r="AO127" s="18">
        <f>IFERROR(VLOOKUP(C127,'2017'!A:F,INT,FALSE), 0)</f>
        <v>0</v>
      </c>
      <c r="AP127" s="18">
        <f>IFERROR(VLOOKUP(C127,'2017'!A:F,NAT,FALSE), 0)</f>
        <v>0</v>
      </c>
      <c r="AQ127" s="18">
        <f>IFERROR(VLOOKUP(C127,'2017'!A:F,REG,FALSE), 0)</f>
        <v>0</v>
      </c>
      <c r="AR127" s="19">
        <f>IFERROR(VLOOKUP(C127,'2017'!A:F,STUUR,FALSE), 0)</f>
        <v>0</v>
      </c>
      <c r="AS127" s="18">
        <f>IFERROR(VLOOKUP(C127,'2016'!A:F,INT,FALSE), 0)</f>
        <v>0</v>
      </c>
      <c r="AT127" s="18">
        <f>IFERROR(VLOOKUP(C127,'2016'!A:F,NAT,FALSE), 0)</f>
        <v>0</v>
      </c>
      <c r="AU127" s="18">
        <f>IFERROR(VLOOKUP(C127,'2016'!A:F,REG,FALSE), 0)</f>
        <v>0</v>
      </c>
      <c r="AV127" s="19">
        <f>IFERROR(VLOOKUP(C127,'2016'!A:F,STUUR,FALSE), 0)</f>
        <v>0</v>
      </c>
      <c r="AW127" s="18">
        <f>IFERROR(VLOOKUP(C127,'2015'!A:F,INT,FALSE), 0)</f>
        <v>0</v>
      </c>
      <c r="AX127" s="18">
        <f>IFERROR(VLOOKUP(C127,'2015'!A:F,NAT,FALSE), 0)</f>
        <v>0</v>
      </c>
      <c r="AY127" s="18">
        <f>IFERROR(VLOOKUP(C127,'2015'!A:F,REG,FALSE), 0)</f>
        <v>0</v>
      </c>
      <c r="AZ127" s="19">
        <f>IFERROR(VLOOKUP(C127,'2015'!A:F,STUUR,FALSE), 0)</f>
        <v>0</v>
      </c>
      <c r="BA127" s="18">
        <f>IFERROR(VLOOKUP(C127,'2014'!A:F,INT,FALSE), 0)</f>
        <v>0</v>
      </c>
      <c r="BB127" s="18">
        <f>IFERROR(VLOOKUP(C127,'2014'!A:F,NAT,FALSE), 0)</f>
        <v>0</v>
      </c>
      <c r="BC127" s="18">
        <f>IFERROR(VLOOKUP(C127,'2014'!A:F,REG,FALSE), 0)</f>
        <v>0</v>
      </c>
      <c r="BD127" s="19">
        <f>IFERROR(VLOOKUP(C127,'2014'!A:F,STUUR,FALSE), 0)</f>
        <v>0</v>
      </c>
      <c r="BE127" s="13">
        <f>IFERROR(VLOOKUP(C127,'2013'!A:F,INT,FALSE), 0)</f>
        <v>0</v>
      </c>
      <c r="BF127" s="13">
        <f>IFERROR(VLOOKUP(C127,'2013'!A:F,NAT,FALSE), 0)</f>
        <v>0</v>
      </c>
      <c r="BG127" s="13">
        <f>IFERROR(VLOOKUP(C127,'2013'!A:F,REG,FALSE), 0)</f>
        <v>1</v>
      </c>
      <c r="BH127" s="13">
        <f>IFERROR(VLOOKUP(C127,'2013'!A:F,STUUR,FALSE), 0)</f>
        <v>0</v>
      </c>
      <c r="BI127" s="20">
        <f>IFERROR(VLOOKUP(C127,'2012'!A:F,INT,FALSE), 0)</f>
        <v>0</v>
      </c>
      <c r="BJ127" s="13">
        <f>IFERROR(VLOOKUP(C127,'2012'!A:F,NAT,FALSE), 0)</f>
        <v>0</v>
      </c>
      <c r="BK127" s="13">
        <f>IFERROR(VLOOKUP(C127,'2012'!A:F,REG,FALSE), 0)</f>
        <v>0</v>
      </c>
      <c r="BL127" s="13">
        <f>IFERROR(VLOOKUP(C127,'2012'!A:F,STUUR,FALSE), 0)</f>
        <v>0</v>
      </c>
      <c r="BM127" s="20">
        <f>IFERROR(VLOOKUP(C127,'2011'!A:F,INT,FALSE), 0)</f>
        <v>0</v>
      </c>
      <c r="BN127" s="13">
        <f>IFERROR(VLOOKUP(C127,'2011'!A:F,NAT,FALSE), 0)</f>
        <v>0</v>
      </c>
      <c r="BO127" s="13">
        <f>IFERROR(VLOOKUP(C127,'2011'!A:F,REG,FALSE), 0)</f>
        <v>0</v>
      </c>
      <c r="BP127" s="13">
        <f>IFERROR(VLOOKUP(C127,'2011'!A:F,STUUR,FALSE), 0)</f>
        <v>0</v>
      </c>
      <c r="BQ127" s="20">
        <f>IFERROR(VLOOKUP(C127,'2010'!A:F,INT,FALSE), 0)</f>
        <v>0</v>
      </c>
      <c r="BR127" s="13">
        <f>IFERROR(VLOOKUP(C127,'2010'!A:F,NAT,FALSE), 0)</f>
        <v>0</v>
      </c>
      <c r="BS127" s="13">
        <f>IFERROR(VLOOKUP(C127,'2010'!A:F,REG,FALSE), 0)</f>
        <v>0</v>
      </c>
      <c r="BT127" s="13">
        <f>IFERROR(VLOOKUP(C127,'2010'!A:F,STUUR,FALSE), 0)</f>
        <v>0</v>
      </c>
      <c r="BU127" s="20">
        <f>IFERROR(VLOOKUP(C127,'2009'!A:F,INT,FALSE), 0)</f>
        <v>0</v>
      </c>
      <c r="BV127" s="13">
        <f>IFERROR(VLOOKUP(C127,'2009'!A:F,NAT,FALSE), 0)</f>
        <v>0</v>
      </c>
      <c r="BW127" s="13">
        <f>IFERROR(VLOOKUP(C127,'2009'!A:F,REG,FALSE), 0)</f>
        <v>0</v>
      </c>
      <c r="BX127" s="13">
        <f>IFERROR(VLOOKUP(C127,'2009'!A:F,STUUR,FALSE), 0)</f>
        <v>0</v>
      </c>
      <c r="BY127" s="20">
        <f>IFERROR(VLOOKUP(C127,'2006'!A:F,INT,FALSE), 0)</f>
        <v>0</v>
      </c>
      <c r="BZ127" s="13">
        <f>IFERROR(VLOOKUP(C127,'2006'!A:F,NAT,FALSE), 0)</f>
        <v>0</v>
      </c>
      <c r="CA127" s="13">
        <f>IFERROR(VLOOKUP(C127,'2006'!A:F,REG,FALSE), 0)</f>
        <v>0</v>
      </c>
      <c r="CB127" s="13">
        <f>IFERROR(VLOOKUP(C127,'2006'!A:F,STUUR,FALSE), 0)</f>
        <v>0</v>
      </c>
      <c r="CC127" s="20">
        <f>IFERROR(VLOOKUP(C127,'2005'!A:F,INT,FALSE), 0)</f>
        <v>0</v>
      </c>
      <c r="CD127" s="13">
        <f>IFERROR(VLOOKUP(C127,'2005'!A:F,NAT,FALSE), 0)</f>
        <v>0</v>
      </c>
      <c r="CE127" s="13">
        <f>IFERROR(VLOOKUP(C127,'2005'!A:F,REG,FALSE), 0)</f>
        <v>0</v>
      </c>
      <c r="CF127" s="13">
        <f>IFERROR(VLOOKUP(C127,'2005'!A:F,STUUR,FALSE), 0)</f>
        <v>0</v>
      </c>
      <c r="CG127" s="20">
        <f>IFERROR(VLOOKUP(C127,'2004'!A:F,INT,FALSE), 0)</f>
        <v>0</v>
      </c>
      <c r="CH127" s="13">
        <f>IFERROR(VLOOKUP(C127,'2004'!A:F,NAT,FALSE), 0)</f>
        <v>0</v>
      </c>
      <c r="CI127" s="13">
        <f>IFERROR(VLOOKUP(C127,'2004'!A:F,REG,FALSE), 0)</f>
        <v>0</v>
      </c>
      <c r="CJ127" s="13">
        <f>IFERROR(VLOOKUP(C127,'2004'!A:F,STUUR,FALSE), 0)</f>
        <v>0</v>
      </c>
      <c r="CK127" s="20">
        <f>IFERROR(VLOOKUP(C127,'2001'!A:F,INT,FALSE), 0)</f>
        <v>0</v>
      </c>
      <c r="CL127" s="13">
        <f>IFERROR(VLOOKUP(C127,'2001'!A:F,NAT,FALSE), 0)</f>
        <v>0</v>
      </c>
      <c r="CM127" s="13">
        <f>IFERROR(VLOOKUP(C127,'2001'!A:F,REG,FALSE), 0)</f>
        <v>0</v>
      </c>
      <c r="CN127" s="13">
        <f>IFERROR(VLOOKUP(C127,'2001'!A:F,STUUR,FALSE), 0)</f>
        <v>0</v>
      </c>
    </row>
    <row r="128" spans="1:92" ht="13" customHeight="1" x14ac:dyDescent="0.55000000000000004">
      <c r="A128" s="13">
        <f t="shared" si="21"/>
        <v>2</v>
      </c>
      <c r="B128" s="13">
        <f t="shared" si="22"/>
        <v>97</v>
      </c>
      <c r="C128" s="14" t="s">
        <v>32</v>
      </c>
      <c r="D128" s="15">
        <f t="shared" si="23"/>
        <v>1</v>
      </c>
      <c r="E128" s="20">
        <f t="shared" si="24"/>
        <v>0</v>
      </c>
      <c r="F128" s="13">
        <f t="shared" si="25"/>
        <v>0</v>
      </c>
      <c r="G128" s="13">
        <f t="shared" si="26"/>
        <v>1</v>
      </c>
      <c r="H128" s="50">
        <f t="shared" si="27"/>
        <v>0</v>
      </c>
      <c r="I128" s="18">
        <f>IFERROR(VLOOKUP(C128,'2025'!A:F,INT,FALSE), 0)</f>
        <v>0</v>
      </c>
      <c r="J128" s="18">
        <f>IFERROR(VLOOKUP(C128,'2025'!A:F,NAT,FALSE), 0)</f>
        <v>0</v>
      </c>
      <c r="K128" s="18">
        <f>IFERROR(VLOOKUP(C128,'2025'!A:F,REG,FALSE), 0)</f>
        <v>0</v>
      </c>
      <c r="L128" s="19">
        <f>IFERROR(VLOOKUP(C128,'2025'!A:F,STUUR,FALSE), 0)</f>
        <v>0</v>
      </c>
      <c r="M128" s="18">
        <f>IFERROR(VLOOKUP(C128,'2024'!A:F,INT,FALSE), 0)</f>
        <v>0</v>
      </c>
      <c r="N128" s="18">
        <f>IFERROR(VLOOKUP(C128,'2024'!A:F,NAT,FALSE), 0)</f>
        <v>0</v>
      </c>
      <c r="O128" s="18">
        <f>IFERROR(VLOOKUP(C128,'2024'!A:F,REG,FALSE), 0)</f>
        <v>0</v>
      </c>
      <c r="P128" s="19">
        <f>IFERROR(VLOOKUP(C128,'2024'!A:F,STUUR,FALSE), 0)</f>
        <v>0</v>
      </c>
      <c r="Q128" s="18">
        <f>IFERROR(VLOOKUP(C128,'2023'!A:F,INT,FALSE), 0)</f>
        <v>0</v>
      </c>
      <c r="R128" s="18">
        <f>IFERROR(VLOOKUP(C128,'2023'!A:F,NAT,FALSE), 0)</f>
        <v>0</v>
      </c>
      <c r="S128" s="18">
        <f>IFERROR(VLOOKUP(C128,'2023'!A:F,REG,FALSE), 0)</f>
        <v>0</v>
      </c>
      <c r="T128" s="19">
        <f>IFERROR(VLOOKUP(C128,'2023'!A:F,STUUR,FALSE), 0)</f>
        <v>0</v>
      </c>
      <c r="U128" s="17">
        <f>IFERROR(VLOOKUP(C128,'2022'!A:F,INT,FALSE), 0)</f>
        <v>0</v>
      </c>
      <c r="V128" s="18">
        <f>IFERROR(VLOOKUP(C128,'2022'!A:F,NAT,FALSE), 0)</f>
        <v>0</v>
      </c>
      <c r="W128" s="18">
        <f>IFERROR(VLOOKUP(C128,'2022'!A:F,REG,FALSE), 0)</f>
        <v>0</v>
      </c>
      <c r="X128" s="18">
        <f>IFERROR(VLOOKUP(C128,'2022'!A:F,STUUR,FALSE), 0)</f>
        <v>0</v>
      </c>
      <c r="Y128" s="17">
        <f>IFERROR(VLOOKUP(C128,'2021'!A:F,INT,FALSE), 0)</f>
        <v>0</v>
      </c>
      <c r="Z128" s="18">
        <f>IFERROR(VLOOKUP(C128,'2021'!A:F,NAT,FALSE), 0)</f>
        <v>0</v>
      </c>
      <c r="AA128" s="18">
        <f>IFERROR(VLOOKUP(C128,'2021'!A:F,REG,FALSE), 0)</f>
        <v>0</v>
      </c>
      <c r="AB128" s="18">
        <f>IFERROR(VLOOKUP(C128,'2021'!A:F,STUUR,FALSE), 0)</f>
        <v>0</v>
      </c>
      <c r="AC128" s="17">
        <f>IFERROR(VLOOKUP(C128,'2020'!A:F,INT,FALSE), 0)</f>
        <v>0</v>
      </c>
      <c r="AD128" s="18">
        <f>IFERROR(VLOOKUP(C128,'2020'!A:F,NAT,FALSE), 0)</f>
        <v>0</v>
      </c>
      <c r="AE128" s="18">
        <f>IFERROR(VLOOKUP(C128,'2020'!A:F,REG,FALSE), 0)</f>
        <v>0</v>
      </c>
      <c r="AF128" s="18">
        <f>IFERROR(VLOOKUP(C128,'2020'!A:F,STUUR,FALSE), 0)</f>
        <v>0</v>
      </c>
      <c r="AG128" s="17">
        <f>IFERROR(VLOOKUP(C128,'2019'!A:F,INT,FALSE), 0)</f>
        <v>0</v>
      </c>
      <c r="AH128" s="18">
        <f>IFERROR(VLOOKUP(C128,'2019'!A:F,NAT,FALSE), 0)</f>
        <v>0</v>
      </c>
      <c r="AI128" s="18">
        <f>IFERROR(VLOOKUP(C128,'2019'!A:F,REG,FALSE), 0)</f>
        <v>0</v>
      </c>
      <c r="AJ128" s="18">
        <f>IFERROR(VLOOKUP(C128,'2019'!A:F,STUUR,FALSE), 0)</f>
        <v>0</v>
      </c>
      <c r="AK128" s="17">
        <f>IFERROR(VLOOKUP(C128,'2018'!A:F,INT,FALSE), 0)</f>
        <v>0</v>
      </c>
      <c r="AL128" s="18">
        <f>IFERROR(VLOOKUP(C128,'2018'!A:F,NAT,FALSE), 0)</f>
        <v>0</v>
      </c>
      <c r="AM128" s="18">
        <f>IFERROR(VLOOKUP(C128,'2018'!A:F,REG,FALSE), 0)</f>
        <v>0</v>
      </c>
      <c r="AN128" s="19">
        <f>IFERROR(VLOOKUP(C128,'2018'!A:F,STUUR,FALSE), 0)</f>
        <v>0</v>
      </c>
      <c r="AO128" s="18">
        <f>IFERROR(VLOOKUP(C128,'2017'!A:F,INT,FALSE), 0)</f>
        <v>0</v>
      </c>
      <c r="AP128" s="18">
        <f>IFERROR(VLOOKUP(C128,'2017'!A:F,NAT,FALSE), 0)</f>
        <v>0</v>
      </c>
      <c r="AQ128" s="18">
        <f>IFERROR(VLOOKUP(C128,'2017'!A:F,REG,FALSE), 0)</f>
        <v>0</v>
      </c>
      <c r="AR128" s="19">
        <f>IFERROR(VLOOKUP(C128,'2017'!A:F,STUUR,FALSE), 0)</f>
        <v>0</v>
      </c>
      <c r="AS128" s="18">
        <f>IFERROR(VLOOKUP(C128,'2016'!A:F,INT,FALSE), 0)</f>
        <v>0</v>
      </c>
      <c r="AT128" s="18">
        <f>IFERROR(VLOOKUP(C128,'2016'!A:F,NAT,FALSE), 0)</f>
        <v>0</v>
      </c>
      <c r="AU128" s="18">
        <f>IFERROR(VLOOKUP(C128,'2016'!A:F,REG,FALSE), 0)</f>
        <v>0</v>
      </c>
      <c r="AV128" s="19">
        <f>IFERROR(VLOOKUP(C128,'2016'!A:F,STUUR,FALSE), 0)</f>
        <v>0</v>
      </c>
      <c r="AW128" s="18">
        <f>IFERROR(VLOOKUP(C128,'2015'!A:F,INT,FALSE), 0)</f>
        <v>0</v>
      </c>
      <c r="AX128" s="18">
        <f>IFERROR(VLOOKUP(C128,'2015'!A:F,NAT,FALSE), 0)</f>
        <v>0</v>
      </c>
      <c r="AY128" s="18">
        <f>IFERROR(VLOOKUP(C128,'2015'!A:F,REG,FALSE), 0)</f>
        <v>0</v>
      </c>
      <c r="AZ128" s="19">
        <f>IFERROR(VLOOKUP(C128,'2015'!A:F,STUUR,FALSE), 0)</f>
        <v>0</v>
      </c>
      <c r="BA128" s="18">
        <f>IFERROR(VLOOKUP(C128,'2014'!A:F,INT,FALSE), 0)</f>
        <v>0</v>
      </c>
      <c r="BB128" s="18">
        <f>IFERROR(VLOOKUP(C128,'2014'!A:F,NAT,FALSE), 0)</f>
        <v>0</v>
      </c>
      <c r="BC128" s="18">
        <f>IFERROR(VLOOKUP(C128,'2014'!A:F,REG,FALSE), 0)</f>
        <v>0</v>
      </c>
      <c r="BD128" s="19">
        <f>IFERROR(VLOOKUP(C128,'2014'!A:F,STUUR,FALSE), 0)</f>
        <v>0</v>
      </c>
      <c r="BE128" s="13">
        <f>IFERROR(VLOOKUP(C128,'2013'!A:F,INT,FALSE), 0)</f>
        <v>0</v>
      </c>
      <c r="BF128" s="13">
        <f>IFERROR(VLOOKUP(C128,'2013'!A:F,NAT,FALSE), 0)</f>
        <v>0</v>
      </c>
      <c r="BG128" s="13">
        <f>IFERROR(VLOOKUP(C128,'2013'!A:F,REG,FALSE), 0)</f>
        <v>0</v>
      </c>
      <c r="BH128" s="13">
        <f>IFERROR(VLOOKUP(C128,'2013'!A:F,STUUR,FALSE), 0)</f>
        <v>0</v>
      </c>
      <c r="BI128" s="20">
        <f>IFERROR(VLOOKUP(C128,'2012'!A:F,INT,FALSE), 0)</f>
        <v>0</v>
      </c>
      <c r="BJ128" s="13">
        <f>IFERROR(VLOOKUP(C128,'2012'!A:F,NAT,FALSE), 0)</f>
        <v>0</v>
      </c>
      <c r="BK128" s="13">
        <f>IFERROR(VLOOKUP(C128,'2012'!A:F,REG,FALSE), 0)</f>
        <v>0</v>
      </c>
      <c r="BL128" s="13">
        <f>IFERROR(VLOOKUP(C128,'2012'!A:F,STUUR,FALSE), 0)</f>
        <v>0</v>
      </c>
      <c r="BM128" s="20">
        <f>IFERROR(VLOOKUP(C128,'2011'!A:F,INT,FALSE), 0)</f>
        <v>0</v>
      </c>
      <c r="BN128" s="13">
        <f>IFERROR(VLOOKUP(C128,'2011'!A:F,NAT,FALSE), 0)</f>
        <v>0</v>
      </c>
      <c r="BO128" s="13">
        <f>IFERROR(VLOOKUP(C128,'2011'!A:F,REG,FALSE), 0)</f>
        <v>1</v>
      </c>
      <c r="BP128" s="13">
        <f>IFERROR(VLOOKUP(C128,'2011'!A:F,STUUR,FALSE), 0)</f>
        <v>0</v>
      </c>
      <c r="BQ128" s="20">
        <f>IFERROR(VLOOKUP(C128,'2010'!A:F,INT,FALSE), 0)</f>
        <v>0</v>
      </c>
      <c r="BR128" s="13">
        <f>IFERROR(VLOOKUP(C128,'2010'!A:F,NAT,FALSE), 0)</f>
        <v>0</v>
      </c>
      <c r="BS128" s="13">
        <f>IFERROR(VLOOKUP(C128,'2010'!A:F,REG,FALSE), 0)</f>
        <v>0</v>
      </c>
      <c r="BT128" s="13">
        <f>IFERROR(VLOOKUP(C128,'2010'!A:F,STUUR,FALSE), 0)</f>
        <v>0</v>
      </c>
      <c r="BU128" s="20">
        <f>IFERROR(VLOOKUP(C128,'2009'!A:F,INT,FALSE), 0)</f>
        <v>0</v>
      </c>
      <c r="BV128" s="13">
        <f>IFERROR(VLOOKUP(C128,'2009'!A:F,NAT,FALSE), 0)</f>
        <v>0</v>
      </c>
      <c r="BW128" s="13">
        <f>IFERROR(VLOOKUP(C128,'2009'!A:F,REG,FALSE), 0)</f>
        <v>0</v>
      </c>
      <c r="BX128" s="13">
        <f>IFERROR(VLOOKUP(C128,'2009'!A:F,STUUR,FALSE), 0)</f>
        <v>0</v>
      </c>
      <c r="BY128" s="20">
        <f>IFERROR(VLOOKUP(C128,'2006'!A:F,INT,FALSE), 0)</f>
        <v>0</v>
      </c>
      <c r="BZ128" s="13">
        <f>IFERROR(VLOOKUP(C128,'2006'!A:F,NAT,FALSE), 0)</f>
        <v>0</v>
      </c>
      <c r="CA128" s="13">
        <f>IFERROR(VLOOKUP(C128,'2006'!A:F,REG,FALSE), 0)</f>
        <v>0</v>
      </c>
      <c r="CB128" s="13">
        <f>IFERROR(VLOOKUP(C128,'2006'!A:F,STUUR,FALSE), 0)</f>
        <v>0</v>
      </c>
      <c r="CC128" s="20">
        <f>IFERROR(VLOOKUP(C128,'2005'!A:F,INT,FALSE), 0)</f>
        <v>0</v>
      </c>
      <c r="CD128" s="13">
        <f>IFERROR(VLOOKUP(C128,'2005'!A:F,NAT,FALSE), 0)</f>
        <v>0</v>
      </c>
      <c r="CE128" s="13">
        <f>IFERROR(VLOOKUP(C128,'2005'!A:F,REG,FALSE), 0)</f>
        <v>0</v>
      </c>
      <c r="CF128" s="13">
        <f>IFERROR(VLOOKUP(C128,'2005'!A:F,STUUR,FALSE), 0)</f>
        <v>0</v>
      </c>
      <c r="CG128" s="20">
        <f>IFERROR(VLOOKUP(C128,'2004'!A:F,INT,FALSE), 0)</f>
        <v>0</v>
      </c>
      <c r="CH128" s="13">
        <f>IFERROR(VLOOKUP(C128,'2004'!A:F,NAT,FALSE), 0)</f>
        <v>0</v>
      </c>
      <c r="CI128" s="13">
        <f>IFERROR(VLOOKUP(C128,'2004'!A:F,REG,FALSE), 0)</f>
        <v>0</v>
      </c>
      <c r="CJ128" s="13">
        <f>IFERROR(VLOOKUP(C128,'2004'!A:F,STUUR,FALSE), 0)</f>
        <v>0</v>
      </c>
      <c r="CK128" s="20">
        <f>IFERROR(VLOOKUP(C128,'2001'!A:F,INT,FALSE), 0)</f>
        <v>0</v>
      </c>
      <c r="CL128" s="13">
        <f>IFERROR(VLOOKUP(C128,'2001'!A:F,NAT,FALSE), 0)</f>
        <v>0</v>
      </c>
      <c r="CM128" s="13">
        <f>IFERROR(VLOOKUP(C128,'2001'!A:F,REG,FALSE), 0)</f>
        <v>0</v>
      </c>
      <c r="CN128" s="13">
        <f>IFERROR(VLOOKUP(C128,'2001'!A:F,STUUR,FALSE), 0)</f>
        <v>0</v>
      </c>
    </row>
    <row r="129" spans="1:92" ht="13" customHeight="1" x14ac:dyDescent="0.55000000000000004">
      <c r="A129" s="13">
        <f t="shared" si="21"/>
        <v>2</v>
      </c>
      <c r="B129" s="13">
        <f t="shared" si="22"/>
        <v>97</v>
      </c>
      <c r="C129" s="16" t="s">
        <v>150</v>
      </c>
      <c r="D129" s="15">
        <f t="shared" si="23"/>
        <v>1</v>
      </c>
      <c r="E129" s="20">
        <f t="shared" si="24"/>
        <v>0</v>
      </c>
      <c r="F129" s="13">
        <f t="shared" si="25"/>
        <v>0</v>
      </c>
      <c r="G129" s="13">
        <f t="shared" si="26"/>
        <v>1</v>
      </c>
      <c r="H129" s="50">
        <f t="shared" si="27"/>
        <v>0</v>
      </c>
      <c r="I129" s="18">
        <f>IFERROR(VLOOKUP(C129,'2025'!A:F,INT,FALSE), 0)</f>
        <v>0</v>
      </c>
      <c r="J129" s="18">
        <f>IFERROR(VLOOKUP(C129,'2025'!A:F,NAT,FALSE), 0)</f>
        <v>0</v>
      </c>
      <c r="K129" s="18">
        <f>IFERROR(VLOOKUP(C129,'2025'!A:F,REG,FALSE), 0)</f>
        <v>0</v>
      </c>
      <c r="L129" s="19">
        <f>IFERROR(VLOOKUP(C129,'2025'!A:F,STUUR,FALSE), 0)</f>
        <v>0</v>
      </c>
      <c r="M129" s="18">
        <f>IFERROR(VLOOKUP(C129,'2024'!A:F,INT,FALSE), 0)</f>
        <v>0</v>
      </c>
      <c r="N129" s="18">
        <f>IFERROR(VLOOKUP(C129,'2024'!A:F,NAT,FALSE), 0)</f>
        <v>0</v>
      </c>
      <c r="O129" s="18">
        <f>IFERROR(VLOOKUP(C129,'2024'!A:F,REG,FALSE), 0)</f>
        <v>0</v>
      </c>
      <c r="P129" s="19">
        <f>IFERROR(VLOOKUP(C129,'2024'!A:F,STUUR,FALSE), 0)</f>
        <v>0</v>
      </c>
      <c r="Q129" s="18">
        <f>IFERROR(VLOOKUP(C129,'2023'!A:F,INT,FALSE), 0)</f>
        <v>0</v>
      </c>
      <c r="R129" s="18">
        <f>IFERROR(VLOOKUP(C129,'2023'!A:F,NAT,FALSE), 0)</f>
        <v>0</v>
      </c>
      <c r="S129" s="18">
        <f>IFERROR(VLOOKUP(C129,'2023'!A:F,REG,FALSE), 0)</f>
        <v>0</v>
      </c>
      <c r="T129" s="19">
        <f>IFERROR(VLOOKUP(C129,'2023'!A:F,STUUR,FALSE), 0)</f>
        <v>0</v>
      </c>
      <c r="U129" s="17">
        <f>IFERROR(VLOOKUP(C129,'2022'!A:F,INT,FALSE), 0)</f>
        <v>0</v>
      </c>
      <c r="V129" s="18">
        <f>IFERROR(VLOOKUP(C129,'2022'!A:F,NAT,FALSE), 0)</f>
        <v>0</v>
      </c>
      <c r="W129" s="18">
        <f>IFERROR(VLOOKUP(C129,'2022'!A:F,REG,FALSE), 0)</f>
        <v>0</v>
      </c>
      <c r="X129" s="18">
        <f>IFERROR(VLOOKUP(C129,'2022'!A:F,STUUR,FALSE), 0)</f>
        <v>0</v>
      </c>
      <c r="Y129" s="17">
        <f>IFERROR(VLOOKUP(C129,'2021'!A:F,INT,FALSE), 0)</f>
        <v>0</v>
      </c>
      <c r="Z129" s="18">
        <f>IFERROR(VLOOKUP(C129,'2021'!A:F,NAT,FALSE), 0)</f>
        <v>0</v>
      </c>
      <c r="AA129" s="18">
        <f>IFERROR(VLOOKUP(C129,'2021'!A:F,REG,FALSE), 0)</f>
        <v>0</v>
      </c>
      <c r="AB129" s="18">
        <f>IFERROR(VLOOKUP(C129,'2021'!A:F,STUUR,FALSE), 0)</f>
        <v>0</v>
      </c>
      <c r="AC129" s="17">
        <f>IFERROR(VLOOKUP(C129,'2020'!A:F,INT,FALSE), 0)</f>
        <v>0</v>
      </c>
      <c r="AD129" s="18">
        <f>IFERROR(VLOOKUP(C129,'2020'!A:F,NAT,FALSE), 0)</f>
        <v>0</v>
      </c>
      <c r="AE129" s="18">
        <f>IFERROR(VLOOKUP(C129,'2020'!A:F,REG,FALSE), 0)</f>
        <v>0</v>
      </c>
      <c r="AF129" s="18">
        <f>IFERROR(VLOOKUP(C129,'2020'!A:F,STUUR,FALSE), 0)</f>
        <v>0</v>
      </c>
      <c r="AG129" s="17">
        <f>IFERROR(VLOOKUP(C129,'2019'!A:F,INT,FALSE), 0)</f>
        <v>0</v>
      </c>
      <c r="AH129" s="18">
        <f>IFERROR(VLOOKUP(C129,'2019'!A:F,NAT,FALSE), 0)</f>
        <v>0</v>
      </c>
      <c r="AI129" s="18">
        <f>IFERROR(VLOOKUP(C129,'2019'!A:F,REG,FALSE), 0)</f>
        <v>0</v>
      </c>
      <c r="AJ129" s="18">
        <f>IFERROR(VLOOKUP(C129,'2019'!A:F,STUUR,FALSE), 0)</f>
        <v>0</v>
      </c>
      <c r="AK129" s="17">
        <f>IFERROR(VLOOKUP(C129,'2018'!A:F,INT,FALSE), 0)</f>
        <v>0</v>
      </c>
      <c r="AL129" s="18">
        <f>IFERROR(VLOOKUP(C129,'2018'!A:F,NAT,FALSE), 0)</f>
        <v>0</v>
      </c>
      <c r="AM129" s="18">
        <f>IFERROR(VLOOKUP(C129,'2018'!A:F,REG,FALSE), 0)</f>
        <v>0</v>
      </c>
      <c r="AN129" s="19">
        <f>IFERROR(VLOOKUP(C129,'2018'!A:F,STUUR,FALSE), 0)</f>
        <v>0</v>
      </c>
      <c r="AO129" s="18">
        <f>IFERROR(VLOOKUP(C129,'2017'!A:F,INT,FALSE), 0)</f>
        <v>0</v>
      </c>
      <c r="AP129" s="18">
        <f>IFERROR(VLOOKUP(C129,'2017'!A:F,NAT,FALSE), 0)</f>
        <v>0</v>
      </c>
      <c r="AQ129" s="18">
        <f>IFERROR(VLOOKUP(C129,'2017'!A:F,REG,FALSE), 0)</f>
        <v>0</v>
      </c>
      <c r="AR129" s="19">
        <f>IFERROR(VLOOKUP(C129,'2017'!A:F,STUUR,FALSE), 0)</f>
        <v>0</v>
      </c>
      <c r="AS129" s="18">
        <f>IFERROR(VLOOKUP(C129,'2016'!A:F,INT,FALSE), 0)</f>
        <v>0</v>
      </c>
      <c r="AT129" s="18">
        <f>IFERROR(VLOOKUP(C129,'2016'!A:F,NAT,FALSE), 0)</f>
        <v>0</v>
      </c>
      <c r="AU129" s="18">
        <f>IFERROR(VLOOKUP(C129,'2016'!A:F,REG,FALSE), 0)</f>
        <v>0</v>
      </c>
      <c r="AV129" s="19">
        <f>IFERROR(VLOOKUP(C129,'2016'!A:F,STUUR,FALSE), 0)</f>
        <v>0</v>
      </c>
      <c r="AW129" s="18">
        <f>IFERROR(VLOOKUP(C129,'2015'!A:F,INT,FALSE), 0)</f>
        <v>0</v>
      </c>
      <c r="AX129" s="18">
        <f>IFERROR(VLOOKUP(C129,'2015'!A:F,NAT,FALSE), 0)</f>
        <v>0</v>
      </c>
      <c r="AY129" s="18">
        <f>IFERROR(VLOOKUP(C129,'2015'!A:F,REG,FALSE), 0)</f>
        <v>0</v>
      </c>
      <c r="AZ129" s="19">
        <f>IFERROR(VLOOKUP(C129,'2015'!A:F,STUUR,FALSE), 0)</f>
        <v>0</v>
      </c>
      <c r="BA129" s="18">
        <f>IFERROR(VLOOKUP(C129,'2014'!A:F,INT,FALSE), 0)</f>
        <v>0</v>
      </c>
      <c r="BB129" s="18">
        <f>IFERROR(VLOOKUP(C129,'2014'!A:F,NAT,FALSE), 0)</f>
        <v>0</v>
      </c>
      <c r="BC129" s="18">
        <f>IFERROR(VLOOKUP(C129,'2014'!A:F,REG,FALSE), 0)</f>
        <v>1</v>
      </c>
      <c r="BD129" s="19">
        <f>IFERROR(VLOOKUP(C129,'2014'!A:F,STUUR,FALSE), 0)</f>
        <v>0</v>
      </c>
      <c r="BE129" s="13">
        <f>IFERROR(VLOOKUP(C129,'2013'!A:F,INT,FALSE), 0)</f>
        <v>0</v>
      </c>
      <c r="BF129" s="13">
        <f>IFERROR(VLOOKUP(C129,'2013'!A:F,NAT,FALSE), 0)</f>
        <v>0</v>
      </c>
      <c r="BG129" s="13">
        <f>IFERROR(VLOOKUP(C129,'2013'!A:F,REG,FALSE), 0)</f>
        <v>0</v>
      </c>
      <c r="BH129" s="13">
        <f>IFERROR(VLOOKUP(C129,'2013'!A:F,STUUR,FALSE), 0)</f>
        <v>0</v>
      </c>
      <c r="BI129" s="20">
        <f>IFERROR(VLOOKUP(C129,'2012'!A:F,INT,FALSE), 0)</f>
        <v>0</v>
      </c>
      <c r="BJ129" s="13">
        <f>IFERROR(VLOOKUP(C129,'2012'!A:F,NAT,FALSE), 0)</f>
        <v>0</v>
      </c>
      <c r="BK129" s="13">
        <f>IFERROR(VLOOKUP(C129,'2012'!A:F,REG,FALSE), 0)</f>
        <v>0</v>
      </c>
      <c r="BL129" s="13">
        <f>IFERROR(VLOOKUP(C129,'2012'!A:F,STUUR,FALSE), 0)</f>
        <v>0</v>
      </c>
      <c r="BM129" s="20">
        <f>IFERROR(VLOOKUP(C129,'2011'!A:F,INT,FALSE), 0)</f>
        <v>0</v>
      </c>
      <c r="BN129" s="13">
        <f>IFERROR(VLOOKUP(C129,'2011'!A:F,NAT,FALSE), 0)</f>
        <v>0</v>
      </c>
      <c r="BO129" s="13">
        <f>IFERROR(VLOOKUP(C129,'2011'!A:F,REG,FALSE), 0)</f>
        <v>0</v>
      </c>
      <c r="BP129" s="13">
        <f>IFERROR(VLOOKUP(C129,'2011'!A:F,STUUR,FALSE), 0)</f>
        <v>0</v>
      </c>
      <c r="BQ129" s="20">
        <f>IFERROR(VLOOKUP(C129,'2010'!A:F,INT,FALSE), 0)</f>
        <v>0</v>
      </c>
      <c r="BR129" s="13">
        <f>IFERROR(VLOOKUP(C129,'2010'!A:F,NAT,FALSE), 0)</f>
        <v>0</v>
      </c>
      <c r="BS129" s="13">
        <f>IFERROR(VLOOKUP(C129,'2010'!A:F,REG,FALSE), 0)</f>
        <v>0</v>
      </c>
      <c r="BT129" s="13">
        <f>IFERROR(VLOOKUP(C129,'2010'!A:F,STUUR,FALSE), 0)</f>
        <v>0</v>
      </c>
      <c r="BU129" s="20">
        <f>IFERROR(VLOOKUP(C129,'2009'!A:F,INT,FALSE), 0)</f>
        <v>0</v>
      </c>
      <c r="BV129" s="13">
        <f>IFERROR(VLOOKUP(C129,'2009'!A:F,NAT,FALSE), 0)</f>
        <v>0</v>
      </c>
      <c r="BW129" s="13">
        <f>IFERROR(VLOOKUP(C129,'2009'!A:F,REG,FALSE), 0)</f>
        <v>0</v>
      </c>
      <c r="BX129" s="13">
        <f>IFERROR(VLOOKUP(C129,'2009'!A:F,STUUR,FALSE), 0)</f>
        <v>0</v>
      </c>
      <c r="BY129" s="20">
        <f>IFERROR(VLOOKUP(C129,'2006'!A:F,INT,FALSE), 0)</f>
        <v>0</v>
      </c>
      <c r="BZ129" s="13">
        <f>IFERROR(VLOOKUP(C129,'2006'!A:F,NAT,FALSE), 0)</f>
        <v>0</v>
      </c>
      <c r="CA129" s="13">
        <f>IFERROR(VLOOKUP(C129,'2006'!A:F,REG,FALSE), 0)</f>
        <v>0</v>
      </c>
      <c r="CB129" s="13">
        <f>IFERROR(VLOOKUP(C129,'2006'!A:F,STUUR,FALSE), 0)</f>
        <v>0</v>
      </c>
      <c r="CC129" s="20">
        <f>IFERROR(VLOOKUP(C129,'2005'!A:F,INT,FALSE), 0)</f>
        <v>0</v>
      </c>
      <c r="CD129" s="13">
        <f>IFERROR(VLOOKUP(C129,'2005'!A:F,NAT,FALSE), 0)</f>
        <v>0</v>
      </c>
      <c r="CE129" s="13">
        <f>IFERROR(VLOOKUP(C129,'2005'!A:F,REG,FALSE), 0)</f>
        <v>0</v>
      </c>
      <c r="CF129" s="13">
        <f>IFERROR(VLOOKUP(C129,'2005'!A:F,STUUR,FALSE), 0)</f>
        <v>0</v>
      </c>
      <c r="CG129" s="20">
        <f>IFERROR(VLOOKUP(C129,'2004'!A:F,INT,FALSE), 0)</f>
        <v>0</v>
      </c>
      <c r="CH129" s="13">
        <f>IFERROR(VLOOKUP(C129,'2004'!A:F,NAT,FALSE), 0)</f>
        <v>0</v>
      </c>
      <c r="CI129" s="13">
        <f>IFERROR(VLOOKUP(C129,'2004'!A:F,REG,FALSE), 0)</f>
        <v>0</v>
      </c>
      <c r="CJ129" s="13">
        <f>IFERROR(VLOOKUP(C129,'2004'!A:F,STUUR,FALSE), 0)</f>
        <v>0</v>
      </c>
      <c r="CK129" s="20">
        <f>IFERROR(VLOOKUP(C129,'2001'!A:F,INT,FALSE), 0)</f>
        <v>0</v>
      </c>
      <c r="CL129" s="13">
        <f>IFERROR(VLOOKUP(C129,'2001'!A:F,NAT,FALSE), 0)</f>
        <v>0</v>
      </c>
      <c r="CM129" s="13">
        <f>IFERROR(VLOOKUP(C129,'2001'!A:F,REG,FALSE), 0)</f>
        <v>0</v>
      </c>
      <c r="CN129" s="13">
        <f>IFERROR(VLOOKUP(C129,'2001'!A:F,STUUR,FALSE), 0)</f>
        <v>0</v>
      </c>
    </row>
    <row r="130" spans="1:92" ht="13" customHeight="1" x14ac:dyDescent="0.55000000000000004">
      <c r="A130" s="13">
        <f t="shared" si="21"/>
        <v>2</v>
      </c>
      <c r="B130" s="13">
        <f t="shared" si="22"/>
        <v>97</v>
      </c>
      <c r="C130" s="29" t="s">
        <v>127</v>
      </c>
      <c r="D130" s="15">
        <f t="shared" si="23"/>
        <v>1</v>
      </c>
      <c r="E130" s="20">
        <f t="shared" si="24"/>
        <v>0</v>
      </c>
      <c r="F130" s="13">
        <f t="shared" si="25"/>
        <v>0</v>
      </c>
      <c r="G130" s="13">
        <f t="shared" si="26"/>
        <v>1</v>
      </c>
      <c r="H130" s="50">
        <f t="shared" si="27"/>
        <v>0</v>
      </c>
      <c r="I130" s="18">
        <f>IFERROR(VLOOKUP(C130,'2025'!A:F,INT,FALSE), 0)</f>
        <v>0</v>
      </c>
      <c r="J130" s="18">
        <f>IFERROR(VLOOKUP(C130,'2025'!A:F,NAT,FALSE), 0)</f>
        <v>0</v>
      </c>
      <c r="K130" s="18">
        <f>IFERROR(VLOOKUP(C130,'2025'!A:F,REG,FALSE), 0)</f>
        <v>0</v>
      </c>
      <c r="L130" s="19">
        <f>IFERROR(VLOOKUP(C130,'2025'!A:F,STUUR,FALSE), 0)</f>
        <v>0</v>
      </c>
      <c r="M130" s="18">
        <f>IFERROR(VLOOKUP(C130,'2024'!A:F,INT,FALSE), 0)</f>
        <v>0</v>
      </c>
      <c r="N130" s="18">
        <f>IFERROR(VLOOKUP(C130,'2024'!A:F,NAT,FALSE), 0)</f>
        <v>0</v>
      </c>
      <c r="O130" s="18">
        <f>IFERROR(VLOOKUP(C130,'2024'!A:F,REG,FALSE), 0)</f>
        <v>0</v>
      </c>
      <c r="P130" s="19">
        <f>IFERROR(VLOOKUP(C130,'2024'!A:F,STUUR,FALSE), 0)</f>
        <v>0</v>
      </c>
      <c r="Q130" s="18">
        <f>IFERROR(VLOOKUP(C130,'2023'!A:F,INT,FALSE), 0)</f>
        <v>0</v>
      </c>
      <c r="R130" s="18">
        <f>IFERROR(VLOOKUP(C130,'2023'!A:F,NAT,FALSE), 0)</f>
        <v>0</v>
      </c>
      <c r="S130" s="18">
        <f>IFERROR(VLOOKUP(C130,'2023'!A:F,REG,FALSE), 0)</f>
        <v>0</v>
      </c>
      <c r="T130" s="19">
        <f>IFERROR(VLOOKUP(C130,'2023'!A:F,STUUR,FALSE), 0)</f>
        <v>0</v>
      </c>
      <c r="U130" s="17">
        <f>IFERROR(VLOOKUP(C130,'2022'!A:F,INT,FALSE), 0)</f>
        <v>0</v>
      </c>
      <c r="V130" s="18">
        <f>IFERROR(VLOOKUP(C130,'2022'!A:F,NAT,FALSE), 0)</f>
        <v>0</v>
      </c>
      <c r="W130" s="18">
        <f>IFERROR(VLOOKUP(C130,'2022'!A:F,REG,FALSE), 0)</f>
        <v>0</v>
      </c>
      <c r="X130" s="18">
        <f>IFERROR(VLOOKUP(C130,'2022'!A:F,STUUR,FALSE), 0)</f>
        <v>0</v>
      </c>
      <c r="Y130" s="17">
        <f>IFERROR(VLOOKUP(C130,'2021'!A:F,INT,FALSE), 0)</f>
        <v>0</v>
      </c>
      <c r="Z130" s="18">
        <f>IFERROR(VLOOKUP(C130,'2021'!A:F,NAT,FALSE), 0)</f>
        <v>0</v>
      </c>
      <c r="AA130" s="18">
        <f>IFERROR(VLOOKUP(C130,'2021'!A:F,REG,FALSE), 0)</f>
        <v>0</v>
      </c>
      <c r="AB130" s="18">
        <f>IFERROR(VLOOKUP(C130,'2021'!A:F,STUUR,FALSE), 0)</f>
        <v>0</v>
      </c>
      <c r="AC130" s="17">
        <f>IFERROR(VLOOKUP(C130,'2020'!A:F,INT,FALSE), 0)</f>
        <v>0</v>
      </c>
      <c r="AD130" s="18">
        <f>IFERROR(VLOOKUP(C130,'2020'!A:F,NAT,FALSE), 0)</f>
        <v>0</v>
      </c>
      <c r="AE130" s="18">
        <f>IFERROR(VLOOKUP(C130,'2020'!A:F,REG,FALSE), 0)</f>
        <v>0</v>
      </c>
      <c r="AF130" s="18">
        <f>IFERROR(VLOOKUP(C130,'2020'!A:F,STUUR,FALSE), 0)</f>
        <v>0</v>
      </c>
      <c r="AG130" s="17">
        <f>IFERROR(VLOOKUP(C130,'2019'!A:F,INT,FALSE), 0)</f>
        <v>0</v>
      </c>
      <c r="AH130" s="18">
        <f>IFERROR(VLOOKUP(C130,'2019'!A:F,NAT,FALSE), 0)</f>
        <v>0</v>
      </c>
      <c r="AI130" s="18">
        <f>IFERROR(VLOOKUP(C130,'2019'!A:F,REG,FALSE), 0)</f>
        <v>0</v>
      </c>
      <c r="AJ130" s="18">
        <f>IFERROR(VLOOKUP(C130,'2019'!A:F,STUUR,FALSE), 0)</f>
        <v>0</v>
      </c>
      <c r="AK130" s="17">
        <f>IFERROR(VLOOKUP(C130,'2018'!A:F,INT,FALSE), 0)</f>
        <v>0</v>
      </c>
      <c r="AL130" s="18">
        <f>IFERROR(VLOOKUP(C130,'2018'!A:F,NAT,FALSE), 0)</f>
        <v>0</v>
      </c>
      <c r="AM130" s="18">
        <f>IFERROR(VLOOKUP(C130,'2018'!A:F,REG,FALSE), 0)</f>
        <v>0</v>
      </c>
      <c r="AN130" s="19">
        <f>IFERROR(VLOOKUP(C130,'2018'!A:F,STUUR,FALSE), 0)</f>
        <v>0</v>
      </c>
      <c r="AO130" s="18">
        <f>IFERROR(VLOOKUP(C130,'2017'!A:F,INT,FALSE), 0)</f>
        <v>0</v>
      </c>
      <c r="AP130" s="18">
        <f>IFERROR(VLOOKUP(C130,'2017'!A:F,NAT,FALSE), 0)</f>
        <v>0</v>
      </c>
      <c r="AQ130" s="18">
        <f>IFERROR(VLOOKUP(C130,'2017'!A:F,REG,FALSE), 0)</f>
        <v>0</v>
      </c>
      <c r="AR130" s="19">
        <f>IFERROR(VLOOKUP(C130,'2017'!A:F,STUUR,FALSE), 0)</f>
        <v>0</v>
      </c>
      <c r="AS130" s="18">
        <f>IFERROR(VLOOKUP(C130,'2016'!A:F,INT,FALSE), 0)</f>
        <v>0</v>
      </c>
      <c r="AT130" s="18">
        <f>IFERROR(VLOOKUP(C130,'2016'!A:F,NAT,FALSE), 0)</f>
        <v>0</v>
      </c>
      <c r="AU130" s="18">
        <f>IFERROR(VLOOKUP(C130,'2016'!A:F,REG,FALSE), 0)</f>
        <v>0</v>
      </c>
      <c r="AV130" s="19">
        <f>IFERROR(VLOOKUP(C130,'2016'!A:F,STUUR,FALSE), 0)</f>
        <v>0</v>
      </c>
      <c r="AW130" s="18">
        <f>IFERROR(VLOOKUP(C130,'2015'!A:F,INT,FALSE), 0)</f>
        <v>0</v>
      </c>
      <c r="AX130" s="18">
        <f>IFERROR(VLOOKUP(C130,'2015'!A:F,NAT,FALSE), 0)</f>
        <v>0</v>
      </c>
      <c r="AY130" s="18">
        <f>IFERROR(VLOOKUP(C130,'2015'!A:F,REG,FALSE), 0)</f>
        <v>0</v>
      </c>
      <c r="AZ130" s="19">
        <f>IFERROR(VLOOKUP(C130,'2015'!A:F,STUUR,FALSE), 0)</f>
        <v>0</v>
      </c>
      <c r="BA130" s="18">
        <f>IFERROR(VLOOKUP(C130,'2014'!A:F,INT,FALSE), 0)</f>
        <v>0</v>
      </c>
      <c r="BB130" s="18">
        <f>IFERROR(VLOOKUP(C130,'2014'!A:F,NAT,FALSE), 0)</f>
        <v>0</v>
      </c>
      <c r="BC130" s="18">
        <f>IFERROR(VLOOKUP(C130,'2014'!A:F,REG,FALSE), 0)</f>
        <v>0</v>
      </c>
      <c r="BD130" s="19">
        <f>IFERROR(VLOOKUP(C130,'2014'!A:F,STUUR,FALSE), 0)</f>
        <v>0</v>
      </c>
      <c r="BE130" s="13">
        <f>IFERROR(VLOOKUP(C130,'2013'!A:F,INT,FALSE), 0)</f>
        <v>0</v>
      </c>
      <c r="BF130" s="13">
        <f>IFERROR(VLOOKUP(C130,'2013'!A:F,NAT,FALSE), 0)</f>
        <v>0</v>
      </c>
      <c r="BG130" s="13">
        <f>IFERROR(VLOOKUP(C130,'2013'!A:F,REG,FALSE), 0)</f>
        <v>1</v>
      </c>
      <c r="BH130" s="13">
        <f>IFERROR(VLOOKUP(C130,'2013'!A:F,STUUR,FALSE), 0)</f>
        <v>0</v>
      </c>
      <c r="BI130" s="20">
        <f>IFERROR(VLOOKUP(C130,'2012'!A:F,INT,FALSE), 0)</f>
        <v>0</v>
      </c>
      <c r="BJ130" s="13">
        <f>IFERROR(VLOOKUP(C130,'2012'!A:F,NAT,FALSE), 0)</f>
        <v>0</v>
      </c>
      <c r="BK130" s="13">
        <f>IFERROR(VLOOKUP(C130,'2012'!A:F,REG,FALSE), 0)</f>
        <v>0</v>
      </c>
      <c r="BL130" s="13">
        <f>IFERROR(VLOOKUP(C130,'2012'!A:F,STUUR,FALSE), 0)</f>
        <v>0</v>
      </c>
      <c r="BM130" s="20">
        <f>IFERROR(VLOOKUP(C130,'2011'!A:F,INT,FALSE), 0)</f>
        <v>0</v>
      </c>
      <c r="BN130" s="13">
        <f>IFERROR(VLOOKUP(C130,'2011'!A:F,NAT,FALSE), 0)</f>
        <v>0</v>
      </c>
      <c r="BO130" s="13">
        <f>IFERROR(VLOOKUP(C130,'2011'!A:F,REG,FALSE), 0)</f>
        <v>0</v>
      </c>
      <c r="BP130" s="13">
        <f>IFERROR(VLOOKUP(C130,'2011'!A:F,STUUR,FALSE), 0)</f>
        <v>0</v>
      </c>
      <c r="BQ130" s="20">
        <f>IFERROR(VLOOKUP(C130,'2010'!A:F,INT,FALSE), 0)</f>
        <v>0</v>
      </c>
      <c r="BR130" s="13">
        <f>IFERROR(VLOOKUP(C130,'2010'!A:F,NAT,FALSE), 0)</f>
        <v>0</v>
      </c>
      <c r="BS130" s="13">
        <f>IFERROR(VLOOKUP(C130,'2010'!A:F,REG,FALSE), 0)</f>
        <v>0</v>
      </c>
      <c r="BT130" s="13">
        <f>IFERROR(VLOOKUP(C130,'2010'!A:F,STUUR,FALSE), 0)</f>
        <v>0</v>
      </c>
      <c r="BU130" s="20">
        <f>IFERROR(VLOOKUP(C130,'2009'!A:F,INT,FALSE), 0)</f>
        <v>0</v>
      </c>
      <c r="BV130" s="13">
        <f>IFERROR(VLOOKUP(C130,'2009'!A:F,NAT,FALSE), 0)</f>
        <v>0</v>
      </c>
      <c r="BW130" s="13">
        <f>IFERROR(VLOOKUP(C130,'2009'!A:F,REG,FALSE), 0)</f>
        <v>0</v>
      </c>
      <c r="BX130" s="13">
        <f>IFERROR(VLOOKUP(C130,'2009'!A:F,STUUR,FALSE), 0)</f>
        <v>0</v>
      </c>
      <c r="BY130" s="20">
        <f>IFERROR(VLOOKUP(C130,'2006'!A:F,INT,FALSE), 0)</f>
        <v>0</v>
      </c>
      <c r="BZ130" s="13">
        <f>IFERROR(VLOOKUP(C130,'2006'!A:F,NAT,FALSE), 0)</f>
        <v>0</v>
      </c>
      <c r="CA130" s="13">
        <f>IFERROR(VLOOKUP(C130,'2006'!A:F,REG,FALSE), 0)</f>
        <v>0</v>
      </c>
      <c r="CB130" s="13">
        <f>IFERROR(VLOOKUP(C130,'2006'!A:F,STUUR,FALSE), 0)</f>
        <v>0</v>
      </c>
      <c r="CC130" s="20">
        <f>IFERROR(VLOOKUP(C130,'2005'!A:F,INT,FALSE), 0)</f>
        <v>0</v>
      </c>
      <c r="CD130" s="13">
        <f>IFERROR(VLOOKUP(C130,'2005'!A:F,NAT,FALSE), 0)</f>
        <v>0</v>
      </c>
      <c r="CE130" s="13">
        <f>IFERROR(VLOOKUP(C130,'2005'!A:F,REG,FALSE), 0)</f>
        <v>0</v>
      </c>
      <c r="CF130" s="13">
        <f>IFERROR(VLOOKUP(C130,'2005'!A:F,STUUR,FALSE), 0)</f>
        <v>0</v>
      </c>
      <c r="CG130" s="20">
        <f>IFERROR(VLOOKUP(C130,'2004'!A:F,INT,FALSE), 0)</f>
        <v>0</v>
      </c>
      <c r="CH130" s="13">
        <f>IFERROR(VLOOKUP(C130,'2004'!A:F,NAT,FALSE), 0)</f>
        <v>0</v>
      </c>
      <c r="CI130" s="13">
        <f>IFERROR(VLOOKUP(C130,'2004'!A:F,REG,FALSE), 0)</f>
        <v>0</v>
      </c>
      <c r="CJ130" s="13">
        <f>IFERROR(VLOOKUP(C130,'2004'!A:F,STUUR,FALSE), 0)</f>
        <v>0</v>
      </c>
      <c r="CK130" s="20">
        <f>IFERROR(VLOOKUP(C130,'2001'!A:F,INT,FALSE), 0)</f>
        <v>0</v>
      </c>
      <c r="CL130" s="13">
        <f>IFERROR(VLOOKUP(C130,'2001'!A:F,NAT,FALSE), 0)</f>
        <v>0</v>
      </c>
      <c r="CM130" s="13">
        <f>IFERROR(VLOOKUP(C130,'2001'!A:F,REG,FALSE), 0)</f>
        <v>0</v>
      </c>
      <c r="CN130" s="13">
        <f>IFERROR(VLOOKUP(C130,'2001'!A:F,STUUR,FALSE), 0)</f>
        <v>0</v>
      </c>
    </row>
    <row r="131" spans="1:92" ht="13" customHeight="1" x14ac:dyDescent="0.55000000000000004">
      <c r="A131" s="13">
        <f t="shared" ref="A131:A154" si="28">(E131*4)+(F131*3)+(G131*2)+(H131*1)</f>
        <v>2</v>
      </c>
      <c r="B131" s="13">
        <f t="shared" ref="B131:B154" si="29">RANK(A131,A:A)</f>
        <v>97</v>
      </c>
      <c r="C131" s="14" t="s">
        <v>177</v>
      </c>
      <c r="D131" s="15">
        <f t="shared" ref="D131:D154" si="30">SUM(E131:H131)</f>
        <v>1</v>
      </c>
      <c r="E131" s="20">
        <f t="shared" ref="E131:E154" si="31">SUM(I131,M131,Q131,U131,Y131,AC131,AG131,AK131,AO131,AS131,AW131,BA131,BE131,BI131,BM131,BQ131,BU131,BY131,CC131,CG131,CK131)</f>
        <v>0</v>
      </c>
      <c r="F131" s="13">
        <f t="shared" ref="F131:F154" si="32">SUM(J131,N131,R131,V131,Z131,AD131,AH131,AL131,AP131,AT131,AX131,BB131,BF131,BJ131,BN131,BR131,BV131,BZ131,CD131,CH131,CL131)</f>
        <v>0</v>
      </c>
      <c r="G131" s="13">
        <f t="shared" ref="G131:G154" si="33">SUM(K131,O131,S131,W131,AA131,AE131,AI131,AM131,AQ131,AU131,AY131,BC131,BG131,BK131,BO131,BS131,BW131,CA131,CE131,CI131,CM131)</f>
        <v>1</v>
      </c>
      <c r="H131" s="50">
        <f t="shared" ref="H131:H154" si="34">SUM(L131,P131,T131,X131,AB131,AF131,AJ131,AN131,AR131,AV131,AZ131,BD131,BH131,BL131,BP131,BT131,BX131,CB131,CF131,CJ131,CN131)</f>
        <v>0</v>
      </c>
      <c r="I131" s="18">
        <f>IFERROR(VLOOKUP(C131,'2025'!A:F,INT,FALSE), 0)</f>
        <v>0</v>
      </c>
      <c r="J131" s="18">
        <f>IFERROR(VLOOKUP(C131,'2025'!A:F,NAT,FALSE), 0)</f>
        <v>0</v>
      </c>
      <c r="K131" s="18">
        <f>IFERROR(VLOOKUP(C131,'2025'!A:F,REG,FALSE), 0)</f>
        <v>0</v>
      </c>
      <c r="L131" s="19">
        <f>IFERROR(VLOOKUP(C131,'2025'!A:F,STUUR,FALSE), 0)</f>
        <v>0</v>
      </c>
      <c r="M131" s="18">
        <f>IFERROR(VLOOKUP(C131,'2024'!A:F,INT,FALSE), 0)</f>
        <v>0</v>
      </c>
      <c r="N131" s="18">
        <f>IFERROR(VLOOKUP(C131,'2024'!A:F,NAT,FALSE), 0)</f>
        <v>0</v>
      </c>
      <c r="O131" s="18">
        <f>IFERROR(VLOOKUP(C131,'2024'!A:F,REG,FALSE), 0)</f>
        <v>0</v>
      </c>
      <c r="P131" s="19">
        <f>IFERROR(VLOOKUP(C131,'2024'!A:F,STUUR,FALSE), 0)</f>
        <v>0</v>
      </c>
      <c r="Q131" s="18">
        <f>IFERROR(VLOOKUP(C131,'2023'!A:F,INT,FALSE), 0)</f>
        <v>0</v>
      </c>
      <c r="R131" s="18">
        <f>IFERROR(VLOOKUP(C131,'2023'!A:F,NAT,FALSE), 0)</f>
        <v>0</v>
      </c>
      <c r="S131" s="18">
        <f>IFERROR(VLOOKUP(C131,'2023'!A:F,REG,FALSE), 0)</f>
        <v>0</v>
      </c>
      <c r="T131" s="19">
        <f>IFERROR(VLOOKUP(C131,'2023'!A:F,STUUR,FALSE), 0)</f>
        <v>0</v>
      </c>
      <c r="U131" s="17">
        <f>IFERROR(VLOOKUP(C131,'2022'!A:F,INT,FALSE), 0)</f>
        <v>0</v>
      </c>
      <c r="V131" s="18">
        <f>IFERROR(VLOOKUP(C131,'2022'!A:F,NAT,FALSE), 0)</f>
        <v>0</v>
      </c>
      <c r="W131" s="18">
        <f>IFERROR(VLOOKUP(C131,'2022'!A:F,REG,FALSE), 0)</f>
        <v>0</v>
      </c>
      <c r="X131" s="18">
        <f>IFERROR(VLOOKUP(C131,'2022'!A:F,STUUR,FALSE), 0)</f>
        <v>0</v>
      </c>
      <c r="Y131" s="17">
        <f>IFERROR(VLOOKUP(C131,'2021'!A:F,INT,FALSE), 0)</f>
        <v>0</v>
      </c>
      <c r="Z131" s="18">
        <f>IFERROR(VLOOKUP(C131,'2021'!A:F,NAT,FALSE), 0)</f>
        <v>0</v>
      </c>
      <c r="AA131" s="18">
        <f>IFERROR(VLOOKUP(C131,'2021'!A:F,REG,FALSE), 0)</f>
        <v>0</v>
      </c>
      <c r="AB131" s="18">
        <f>IFERROR(VLOOKUP(C131,'2021'!A:F,STUUR,FALSE), 0)</f>
        <v>0</v>
      </c>
      <c r="AC131" s="17">
        <f>IFERROR(VLOOKUP(C131,'2020'!A:F,INT,FALSE), 0)</f>
        <v>0</v>
      </c>
      <c r="AD131" s="18">
        <f>IFERROR(VLOOKUP(C131,'2020'!A:F,NAT,FALSE), 0)</f>
        <v>0</v>
      </c>
      <c r="AE131" s="18">
        <f>IFERROR(VLOOKUP(C131,'2020'!A:F,REG,FALSE), 0)</f>
        <v>0</v>
      </c>
      <c r="AF131" s="18">
        <f>IFERROR(VLOOKUP(C131,'2020'!A:F,STUUR,FALSE), 0)</f>
        <v>0</v>
      </c>
      <c r="AG131" s="17">
        <f>IFERROR(VLOOKUP(C131,'2019'!A:F,INT,FALSE), 0)</f>
        <v>0</v>
      </c>
      <c r="AH131" s="18">
        <f>IFERROR(VLOOKUP(C131,'2019'!A:F,NAT,FALSE), 0)</f>
        <v>0</v>
      </c>
      <c r="AI131" s="18">
        <f>IFERROR(VLOOKUP(C131,'2019'!A:F,REG,FALSE), 0)</f>
        <v>0</v>
      </c>
      <c r="AJ131" s="18">
        <f>IFERROR(VLOOKUP(C131,'2019'!A:F,STUUR,FALSE), 0)</f>
        <v>0</v>
      </c>
      <c r="AK131" s="17">
        <f>IFERROR(VLOOKUP(C131,'2018'!A:F,INT,FALSE), 0)</f>
        <v>0</v>
      </c>
      <c r="AL131" s="18">
        <f>IFERROR(VLOOKUP(C131,'2018'!A:F,NAT,FALSE), 0)</f>
        <v>0</v>
      </c>
      <c r="AM131" s="18">
        <f>IFERROR(VLOOKUP(C131,'2018'!A:F,REG,FALSE), 0)</f>
        <v>0</v>
      </c>
      <c r="AN131" s="18">
        <f>IFERROR(VLOOKUP(C131,'2018'!A:F,STUUR,FALSE), 0)</f>
        <v>0</v>
      </c>
      <c r="AO131" s="18">
        <f>IFERROR(VLOOKUP(C131,'2017'!A:F,INT,FALSE), 0)</f>
        <v>0</v>
      </c>
      <c r="AP131" s="18">
        <f>IFERROR(VLOOKUP(C131,'2017'!A:F,NAT,FALSE), 0)</f>
        <v>0</v>
      </c>
      <c r="AQ131" s="18">
        <f>IFERROR(VLOOKUP(C131,'2017'!A:F,REG,FALSE), 0)</f>
        <v>0</v>
      </c>
      <c r="AR131" s="18">
        <f>IFERROR(VLOOKUP(C131,'2017'!A:F,STUUR,FALSE), 0)</f>
        <v>0</v>
      </c>
      <c r="AS131" s="18">
        <f>IFERROR(VLOOKUP(C131,'2016'!A:F,INT,FALSE), 0)</f>
        <v>0</v>
      </c>
      <c r="AT131" s="18">
        <f>IFERROR(VLOOKUP(C131,'2016'!A:F,NAT,FALSE), 0)</f>
        <v>0</v>
      </c>
      <c r="AU131" s="18">
        <f>IFERROR(VLOOKUP(C131,'2016'!A:F,REG,FALSE), 0)</f>
        <v>1</v>
      </c>
      <c r="AV131" s="18">
        <f>IFERROR(VLOOKUP(C131,'2016'!A:F,STUUR,FALSE), 0)</f>
        <v>0</v>
      </c>
      <c r="AW131" s="18">
        <f>IFERROR(VLOOKUP(C131,'2015'!A:F,INT,FALSE), 0)</f>
        <v>0</v>
      </c>
      <c r="AX131" s="18">
        <f>IFERROR(VLOOKUP(C131,'2015'!A:F,NAT,FALSE), 0)</f>
        <v>0</v>
      </c>
      <c r="AY131" s="18">
        <f>IFERROR(VLOOKUP(C131,'2015'!A:F,REG,FALSE), 0)</f>
        <v>0</v>
      </c>
      <c r="AZ131" s="18">
        <f>IFERROR(VLOOKUP(C131,'2015'!A:F,STUUR,FALSE), 0)</f>
        <v>0</v>
      </c>
      <c r="BA131" s="18">
        <f>IFERROR(VLOOKUP(C131,'2014'!A:F,INT,FALSE), 0)</f>
        <v>0</v>
      </c>
      <c r="BB131" s="18">
        <f>IFERROR(VLOOKUP(C131,'2014'!A:F,NAT,FALSE), 0)</f>
        <v>0</v>
      </c>
      <c r="BC131" s="18">
        <f>IFERROR(VLOOKUP(C131,'2014'!A:F,REG,FALSE), 0)</f>
        <v>0</v>
      </c>
      <c r="BD131" s="19">
        <f>IFERROR(VLOOKUP(C131,'2014'!A:F,STUUR,FALSE), 0)</f>
        <v>0</v>
      </c>
      <c r="BE131" s="13">
        <f>IFERROR(VLOOKUP(C131,'2013'!A:F,INT,FALSE), 0)</f>
        <v>0</v>
      </c>
      <c r="BF131" s="13">
        <f>IFERROR(VLOOKUP(C131,'2013'!A:F,NAT,FALSE), 0)</f>
        <v>0</v>
      </c>
      <c r="BG131" s="13">
        <f>IFERROR(VLOOKUP(C131,'2013'!A:F,REG,FALSE), 0)</f>
        <v>0</v>
      </c>
      <c r="BH131" s="13">
        <f>IFERROR(VLOOKUP(C131,'2013'!A:F,STUUR,FALSE), 0)</f>
        <v>0</v>
      </c>
      <c r="BI131" s="20">
        <f>IFERROR(VLOOKUP(C131,'2012'!A:F,INT,FALSE), 0)</f>
        <v>0</v>
      </c>
      <c r="BJ131" s="13">
        <f>IFERROR(VLOOKUP(C131,'2012'!A:F,NAT,FALSE), 0)</f>
        <v>0</v>
      </c>
      <c r="BK131" s="13">
        <f>IFERROR(VLOOKUP(C131,'2012'!A:F,REG,FALSE), 0)</f>
        <v>0</v>
      </c>
      <c r="BL131" s="13">
        <f>IFERROR(VLOOKUP(C131,'2012'!A:F,STUUR,FALSE), 0)</f>
        <v>0</v>
      </c>
      <c r="BM131" s="20">
        <f>IFERROR(VLOOKUP(C131,'2011'!A:F,INT,FALSE), 0)</f>
        <v>0</v>
      </c>
      <c r="BN131" s="13">
        <f>IFERROR(VLOOKUP(C131,'2011'!A:F,NAT,FALSE), 0)</f>
        <v>0</v>
      </c>
      <c r="BO131" s="13">
        <f>IFERROR(VLOOKUP(C131,'2011'!A:F,REG,FALSE), 0)</f>
        <v>0</v>
      </c>
      <c r="BP131" s="13">
        <f>IFERROR(VLOOKUP(C131,'2011'!A:F,STUUR,FALSE), 0)</f>
        <v>0</v>
      </c>
      <c r="BQ131" s="20">
        <f>IFERROR(VLOOKUP(C131,'2010'!A:F,INT,FALSE), 0)</f>
        <v>0</v>
      </c>
      <c r="BR131" s="13">
        <f>IFERROR(VLOOKUP(C131,'2010'!A:F,NAT,FALSE), 0)</f>
        <v>0</v>
      </c>
      <c r="BS131" s="13">
        <f>IFERROR(VLOOKUP(C131,'2010'!A:F,REG,FALSE), 0)</f>
        <v>0</v>
      </c>
      <c r="BT131" s="13">
        <f>IFERROR(VLOOKUP(C131,'2010'!A:F,STUUR,FALSE), 0)</f>
        <v>0</v>
      </c>
      <c r="BU131" s="20">
        <f>IFERROR(VLOOKUP(C131,'2009'!A:F,INT,FALSE), 0)</f>
        <v>0</v>
      </c>
      <c r="BV131" s="13">
        <f>IFERROR(VLOOKUP(C131,'2009'!A:F,NAT,FALSE), 0)</f>
        <v>0</v>
      </c>
      <c r="BW131" s="13">
        <f>IFERROR(VLOOKUP(C131,'2009'!A:F,REG,FALSE), 0)</f>
        <v>0</v>
      </c>
      <c r="BX131" s="13">
        <f>IFERROR(VLOOKUP(C131,'2009'!A:F,STUUR,FALSE), 0)</f>
        <v>0</v>
      </c>
      <c r="BY131" s="20">
        <f>IFERROR(VLOOKUP(C131,'2006'!A:F,INT,FALSE), 0)</f>
        <v>0</v>
      </c>
      <c r="BZ131" s="13">
        <f>IFERROR(VLOOKUP(C131,'2006'!A:F,NAT,FALSE), 0)</f>
        <v>0</v>
      </c>
      <c r="CA131" s="13">
        <f>IFERROR(VLOOKUP(C131,'2006'!A:F,REG,FALSE), 0)</f>
        <v>0</v>
      </c>
      <c r="CB131" s="13">
        <f>IFERROR(VLOOKUP(C131,'2006'!A:F,STUUR,FALSE), 0)</f>
        <v>0</v>
      </c>
      <c r="CC131" s="20">
        <f>IFERROR(VLOOKUP(C131,'2005'!A:F,INT,FALSE), 0)</f>
        <v>0</v>
      </c>
      <c r="CD131" s="13">
        <f>IFERROR(VLOOKUP(C131,'2005'!A:F,NAT,FALSE), 0)</f>
        <v>0</v>
      </c>
      <c r="CE131" s="13">
        <f>IFERROR(VLOOKUP(C131,'2005'!A:F,REG,FALSE), 0)</f>
        <v>0</v>
      </c>
      <c r="CF131" s="13">
        <f>IFERROR(VLOOKUP(C131,'2005'!A:F,STUUR,FALSE), 0)</f>
        <v>0</v>
      </c>
      <c r="CG131" s="20">
        <f>IFERROR(VLOOKUP(C131,'2004'!A:F,INT,FALSE), 0)</f>
        <v>0</v>
      </c>
      <c r="CH131" s="13">
        <f>IFERROR(VLOOKUP(C131,'2004'!A:F,NAT,FALSE), 0)</f>
        <v>0</v>
      </c>
      <c r="CI131" s="13">
        <f>IFERROR(VLOOKUP(C131,'2004'!A:F,REG,FALSE), 0)</f>
        <v>0</v>
      </c>
      <c r="CJ131" s="13">
        <f>IFERROR(VLOOKUP(C131,'2004'!A:F,STUUR,FALSE), 0)</f>
        <v>0</v>
      </c>
      <c r="CK131" s="20">
        <f>IFERROR(VLOOKUP(C131,'2001'!A:F,INT,FALSE), 0)</f>
        <v>0</v>
      </c>
      <c r="CL131" s="13">
        <f>IFERROR(VLOOKUP(C131,'2001'!A:F,NAT,FALSE), 0)</f>
        <v>0</v>
      </c>
      <c r="CM131" s="13">
        <f>IFERROR(VLOOKUP(C131,'2001'!A:F,REG,FALSE), 0)</f>
        <v>0</v>
      </c>
      <c r="CN131" s="13">
        <f>IFERROR(VLOOKUP(C131,'2001'!A:F,STUUR,FALSE), 0)</f>
        <v>0</v>
      </c>
    </row>
    <row r="132" spans="1:92" ht="13" customHeight="1" x14ac:dyDescent="0.55000000000000004">
      <c r="A132" s="13">
        <f t="shared" si="28"/>
        <v>2</v>
      </c>
      <c r="B132" s="13">
        <f t="shared" si="29"/>
        <v>97</v>
      </c>
      <c r="C132" s="16" t="s">
        <v>147</v>
      </c>
      <c r="D132" s="15">
        <f t="shared" si="30"/>
        <v>1</v>
      </c>
      <c r="E132" s="20">
        <f t="shared" si="31"/>
        <v>0</v>
      </c>
      <c r="F132" s="13">
        <f t="shared" si="32"/>
        <v>0</v>
      </c>
      <c r="G132" s="13">
        <f t="shared" si="33"/>
        <v>1</v>
      </c>
      <c r="H132" s="50">
        <f t="shared" si="34"/>
        <v>0</v>
      </c>
      <c r="I132" s="18">
        <f>IFERROR(VLOOKUP(C132,'2025'!A:F,INT,FALSE), 0)</f>
        <v>0</v>
      </c>
      <c r="J132" s="18">
        <f>IFERROR(VLOOKUP(C132,'2025'!A:F,NAT,FALSE), 0)</f>
        <v>0</v>
      </c>
      <c r="K132" s="18">
        <f>IFERROR(VLOOKUP(C132,'2025'!A:F,REG,FALSE), 0)</f>
        <v>0</v>
      </c>
      <c r="L132" s="19">
        <f>IFERROR(VLOOKUP(C132,'2025'!A:F,STUUR,FALSE), 0)</f>
        <v>0</v>
      </c>
      <c r="M132" s="18">
        <f>IFERROR(VLOOKUP(C132,'2024'!A:F,INT,FALSE), 0)</f>
        <v>0</v>
      </c>
      <c r="N132" s="18">
        <f>IFERROR(VLOOKUP(C132,'2024'!A:F,NAT,FALSE), 0)</f>
        <v>0</v>
      </c>
      <c r="O132" s="18">
        <f>IFERROR(VLOOKUP(C132,'2024'!A:F,REG,FALSE), 0)</f>
        <v>0</v>
      </c>
      <c r="P132" s="19">
        <f>IFERROR(VLOOKUP(C132,'2024'!A:F,STUUR,FALSE), 0)</f>
        <v>0</v>
      </c>
      <c r="Q132" s="18">
        <f>IFERROR(VLOOKUP(C132,'2023'!A:F,INT,FALSE), 0)</f>
        <v>0</v>
      </c>
      <c r="R132" s="18">
        <f>IFERROR(VLOOKUP(C132,'2023'!A:F,NAT,FALSE), 0)</f>
        <v>0</v>
      </c>
      <c r="S132" s="18">
        <f>IFERROR(VLOOKUP(C132,'2023'!A:F,REG,FALSE), 0)</f>
        <v>0</v>
      </c>
      <c r="T132" s="19">
        <f>IFERROR(VLOOKUP(C132,'2023'!A:F,STUUR,FALSE), 0)</f>
        <v>0</v>
      </c>
      <c r="U132" s="17">
        <f>IFERROR(VLOOKUP(C132,'2022'!A:F,INT,FALSE), 0)</f>
        <v>0</v>
      </c>
      <c r="V132" s="18">
        <f>IFERROR(VLOOKUP(C132,'2022'!A:F,NAT,FALSE), 0)</f>
        <v>0</v>
      </c>
      <c r="W132" s="18">
        <f>IFERROR(VLOOKUP(C132,'2022'!A:F,REG,FALSE), 0)</f>
        <v>0</v>
      </c>
      <c r="X132" s="18">
        <f>IFERROR(VLOOKUP(C132,'2022'!A:F,STUUR,FALSE), 0)</f>
        <v>0</v>
      </c>
      <c r="Y132" s="17">
        <f>IFERROR(VLOOKUP(C132,'2021'!A:F,INT,FALSE), 0)</f>
        <v>0</v>
      </c>
      <c r="Z132" s="18">
        <f>IFERROR(VLOOKUP(C132,'2021'!A:F,NAT,FALSE), 0)</f>
        <v>0</v>
      </c>
      <c r="AA132" s="18">
        <f>IFERROR(VLOOKUP(C132,'2021'!A:F,REG,FALSE), 0)</f>
        <v>0</v>
      </c>
      <c r="AB132" s="18">
        <f>IFERROR(VLOOKUP(C132,'2021'!A:F,STUUR,FALSE), 0)</f>
        <v>0</v>
      </c>
      <c r="AC132" s="17">
        <f>IFERROR(VLOOKUP(C132,'2020'!A:F,INT,FALSE), 0)</f>
        <v>0</v>
      </c>
      <c r="AD132" s="18">
        <f>IFERROR(VLOOKUP(C132,'2020'!A:F,NAT,FALSE), 0)</f>
        <v>0</v>
      </c>
      <c r="AE132" s="18">
        <f>IFERROR(VLOOKUP(C132,'2020'!A:F,REG,FALSE), 0)</f>
        <v>0</v>
      </c>
      <c r="AF132" s="18">
        <f>IFERROR(VLOOKUP(C132,'2020'!A:F,STUUR,FALSE), 0)</f>
        <v>0</v>
      </c>
      <c r="AG132" s="17">
        <f>IFERROR(VLOOKUP(C132,'2019'!A:F,INT,FALSE), 0)</f>
        <v>0</v>
      </c>
      <c r="AH132" s="18">
        <f>IFERROR(VLOOKUP(C132,'2019'!A:F,NAT,FALSE), 0)</f>
        <v>0</v>
      </c>
      <c r="AI132" s="18">
        <f>IFERROR(VLOOKUP(C132,'2019'!A:F,REG,FALSE), 0)</f>
        <v>0</v>
      </c>
      <c r="AJ132" s="18">
        <f>IFERROR(VLOOKUP(C132,'2019'!A:F,STUUR,FALSE), 0)</f>
        <v>0</v>
      </c>
      <c r="AK132" s="17">
        <f>IFERROR(VLOOKUP(C132,'2018'!A:F,INT,FALSE), 0)</f>
        <v>0</v>
      </c>
      <c r="AL132" s="18">
        <f>IFERROR(VLOOKUP(C132,'2018'!A:F,NAT,FALSE), 0)</f>
        <v>0</v>
      </c>
      <c r="AM132" s="18">
        <f>IFERROR(VLOOKUP(C132,'2018'!A:F,REG,FALSE), 0)</f>
        <v>0</v>
      </c>
      <c r="AN132" s="19">
        <f>IFERROR(VLOOKUP(C132,'2018'!A:F,STUUR,FALSE), 0)</f>
        <v>0</v>
      </c>
      <c r="AO132" s="18">
        <f>IFERROR(VLOOKUP(C132,'2017'!A:F,INT,FALSE), 0)</f>
        <v>0</v>
      </c>
      <c r="AP132" s="18">
        <f>IFERROR(VLOOKUP(C132,'2017'!A:F,NAT,FALSE), 0)</f>
        <v>0</v>
      </c>
      <c r="AQ132" s="18">
        <f>IFERROR(VLOOKUP(C132,'2017'!A:F,REG,FALSE), 0)</f>
        <v>0</v>
      </c>
      <c r="AR132" s="19">
        <f>IFERROR(VLOOKUP(C132,'2017'!A:F,STUUR,FALSE), 0)</f>
        <v>0</v>
      </c>
      <c r="AS132" s="18">
        <f>IFERROR(VLOOKUP(C132,'2016'!A:F,INT,FALSE), 0)</f>
        <v>0</v>
      </c>
      <c r="AT132" s="18">
        <f>IFERROR(VLOOKUP(C132,'2016'!A:F,NAT,FALSE), 0)</f>
        <v>0</v>
      </c>
      <c r="AU132" s="18">
        <f>IFERROR(VLOOKUP(C132,'2016'!A:F,REG,FALSE), 0)</f>
        <v>0</v>
      </c>
      <c r="AV132" s="19">
        <f>IFERROR(VLOOKUP(C132,'2016'!A:F,STUUR,FALSE), 0)</f>
        <v>0</v>
      </c>
      <c r="AW132" s="18">
        <f>IFERROR(VLOOKUP(C132,'2015'!A:F,INT,FALSE), 0)</f>
        <v>0</v>
      </c>
      <c r="AX132" s="18">
        <f>IFERROR(VLOOKUP(C132,'2015'!A:F,NAT,FALSE), 0)</f>
        <v>0</v>
      </c>
      <c r="AY132" s="18">
        <f>IFERROR(VLOOKUP(C132,'2015'!A:F,REG,FALSE), 0)</f>
        <v>0</v>
      </c>
      <c r="AZ132" s="19">
        <f>IFERROR(VLOOKUP(C132,'2015'!A:F,STUUR,FALSE), 0)</f>
        <v>0</v>
      </c>
      <c r="BA132" s="18">
        <f>IFERROR(VLOOKUP(C132,'2014'!A:F,INT,FALSE), 0)</f>
        <v>0</v>
      </c>
      <c r="BB132" s="18">
        <f>IFERROR(VLOOKUP(C132,'2014'!A:F,NAT,FALSE), 0)</f>
        <v>0</v>
      </c>
      <c r="BC132" s="18">
        <f>IFERROR(VLOOKUP(C132,'2014'!A:F,REG,FALSE), 0)</f>
        <v>1</v>
      </c>
      <c r="BD132" s="19">
        <f>IFERROR(VLOOKUP(C132,'2014'!A:F,STUUR,FALSE), 0)</f>
        <v>0</v>
      </c>
      <c r="BE132" s="13">
        <f>IFERROR(VLOOKUP(C132,'2013'!A:F,INT,FALSE), 0)</f>
        <v>0</v>
      </c>
      <c r="BF132" s="13">
        <f>IFERROR(VLOOKUP(C132,'2013'!A:F,NAT,FALSE), 0)</f>
        <v>0</v>
      </c>
      <c r="BG132" s="13">
        <f>IFERROR(VLOOKUP(C132,'2013'!A:F,REG,FALSE), 0)</f>
        <v>0</v>
      </c>
      <c r="BH132" s="13">
        <f>IFERROR(VLOOKUP(C132,'2013'!A:F,STUUR,FALSE), 0)</f>
        <v>0</v>
      </c>
      <c r="BI132" s="20">
        <f>IFERROR(VLOOKUP(C132,'2012'!A:F,INT,FALSE), 0)</f>
        <v>0</v>
      </c>
      <c r="BJ132" s="13">
        <f>IFERROR(VLOOKUP(C132,'2012'!A:F,NAT,FALSE), 0)</f>
        <v>0</v>
      </c>
      <c r="BK132" s="13">
        <f>IFERROR(VLOOKUP(C132,'2012'!A:F,REG,FALSE), 0)</f>
        <v>0</v>
      </c>
      <c r="BL132" s="13">
        <f>IFERROR(VLOOKUP(C132,'2012'!A:F,STUUR,FALSE), 0)</f>
        <v>0</v>
      </c>
      <c r="BM132" s="20">
        <f>IFERROR(VLOOKUP(C132,'2011'!A:F,INT,FALSE), 0)</f>
        <v>0</v>
      </c>
      <c r="BN132" s="13">
        <f>IFERROR(VLOOKUP(C132,'2011'!A:F,NAT,FALSE), 0)</f>
        <v>0</v>
      </c>
      <c r="BO132" s="13">
        <f>IFERROR(VLOOKUP(C132,'2011'!A:F,REG,FALSE), 0)</f>
        <v>0</v>
      </c>
      <c r="BP132" s="13">
        <f>IFERROR(VLOOKUP(C132,'2011'!A:F,STUUR,FALSE), 0)</f>
        <v>0</v>
      </c>
      <c r="BQ132" s="20">
        <f>IFERROR(VLOOKUP(C132,'2010'!A:F,INT,FALSE), 0)</f>
        <v>0</v>
      </c>
      <c r="BR132" s="13">
        <f>IFERROR(VLOOKUP(C132,'2010'!A:F,NAT,FALSE), 0)</f>
        <v>0</v>
      </c>
      <c r="BS132" s="13">
        <f>IFERROR(VLOOKUP(C132,'2010'!A:F,REG,FALSE), 0)</f>
        <v>0</v>
      </c>
      <c r="BT132" s="13">
        <f>IFERROR(VLOOKUP(C132,'2010'!A:F,STUUR,FALSE), 0)</f>
        <v>0</v>
      </c>
      <c r="BU132" s="20">
        <f>IFERROR(VLOOKUP(C132,'2009'!A:F,INT,FALSE), 0)</f>
        <v>0</v>
      </c>
      <c r="BV132" s="13">
        <f>IFERROR(VLOOKUP(C132,'2009'!A:F,NAT,FALSE), 0)</f>
        <v>0</v>
      </c>
      <c r="BW132" s="13">
        <f>IFERROR(VLOOKUP(C132,'2009'!A:F,REG,FALSE), 0)</f>
        <v>0</v>
      </c>
      <c r="BX132" s="13">
        <f>IFERROR(VLOOKUP(C132,'2009'!A:F,STUUR,FALSE), 0)</f>
        <v>0</v>
      </c>
      <c r="BY132" s="20">
        <f>IFERROR(VLOOKUP(C132,'2006'!A:F,INT,FALSE), 0)</f>
        <v>0</v>
      </c>
      <c r="BZ132" s="13">
        <f>IFERROR(VLOOKUP(C132,'2006'!A:F,NAT,FALSE), 0)</f>
        <v>0</v>
      </c>
      <c r="CA132" s="13">
        <f>IFERROR(VLOOKUP(C132,'2006'!A:F,REG,FALSE), 0)</f>
        <v>0</v>
      </c>
      <c r="CB132" s="13">
        <f>IFERROR(VLOOKUP(C132,'2006'!A:F,STUUR,FALSE), 0)</f>
        <v>0</v>
      </c>
      <c r="CC132" s="20">
        <f>IFERROR(VLOOKUP(C132,'2005'!A:F,INT,FALSE), 0)</f>
        <v>0</v>
      </c>
      <c r="CD132" s="13">
        <f>IFERROR(VLOOKUP(C132,'2005'!A:F,NAT,FALSE), 0)</f>
        <v>0</v>
      </c>
      <c r="CE132" s="13">
        <f>IFERROR(VLOOKUP(C132,'2005'!A:F,REG,FALSE), 0)</f>
        <v>0</v>
      </c>
      <c r="CF132" s="13">
        <f>IFERROR(VLOOKUP(C132,'2005'!A:F,STUUR,FALSE), 0)</f>
        <v>0</v>
      </c>
      <c r="CG132" s="20">
        <f>IFERROR(VLOOKUP(C132,'2004'!A:F,INT,FALSE), 0)</f>
        <v>0</v>
      </c>
      <c r="CH132" s="13">
        <f>IFERROR(VLOOKUP(C132,'2004'!A:F,NAT,FALSE), 0)</f>
        <v>0</v>
      </c>
      <c r="CI132" s="13">
        <f>IFERROR(VLOOKUP(C132,'2004'!A:F,REG,FALSE), 0)</f>
        <v>0</v>
      </c>
      <c r="CJ132" s="13">
        <f>IFERROR(VLOOKUP(C132,'2004'!A:F,STUUR,FALSE), 0)</f>
        <v>0</v>
      </c>
      <c r="CK132" s="20">
        <f>IFERROR(VLOOKUP(C132,'2001'!A:F,INT,FALSE), 0)</f>
        <v>0</v>
      </c>
      <c r="CL132" s="13">
        <f>IFERROR(VLOOKUP(C132,'2001'!A:F,NAT,FALSE), 0)</f>
        <v>0</v>
      </c>
      <c r="CM132" s="13">
        <f>IFERROR(VLOOKUP(C132,'2001'!A:F,REG,FALSE), 0)</f>
        <v>0</v>
      </c>
      <c r="CN132" s="13">
        <f>IFERROR(VLOOKUP(C132,'2001'!A:F,STUUR,FALSE), 0)</f>
        <v>0</v>
      </c>
    </row>
    <row r="133" spans="1:92" ht="13" customHeight="1" x14ac:dyDescent="0.55000000000000004">
      <c r="A133" s="13">
        <f t="shared" si="28"/>
        <v>2</v>
      </c>
      <c r="B133" s="13">
        <f t="shared" si="29"/>
        <v>97</v>
      </c>
      <c r="C133" s="16" t="s">
        <v>210</v>
      </c>
      <c r="D133" s="15">
        <f t="shared" si="30"/>
        <v>1</v>
      </c>
      <c r="E133" s="20">
        <f t="shared" si="31"/>
        <v>0</v>
      </c>
      <c r="F133" s="13">
        <f t="shared" si="32"/>
        <v>0</v>
      </c>
      <c r="G133" s="13">
        <f t="shared" si="33"/>
        <v>1</v>
      </c>
      <c r="H133" s="50">
        <f t="shared" si="34"/>
        <v>0</v>
      </c>
      <c r="I133" s="18">
        <f>IFERROR(VLOOKUP(C133,'2025'!A:F,INT,FALSE), 0)</f>
        <v>0</v>
      </c>
      <c r="J133" s="18">
        <f>IFERROR(VLOOKUP(C133,'2025'!A:F,NAT,FALSE), 0)</f>
        <v>0</v>
      </c>
      <c r="K133" s="18">
        <f>IFERROR(VLOOKUP(C133,'2025'!A:F,REG,FALSE), 0)</f>
        <v>0</v>
      </c>
      <c r="L133" s="19">
        <f>IFERROR(VLOOKUP(C133,'2025'!A:F,STUUR,FALSE), 0)</f>
        <v>0</v>
      </c>
      <c r="M133" s="18">
        <f>IFERROR(VLOOKUP(C133,'2024'!A:F,INT,FALSE), 0)</f>
        <v>0</v>
      </c>
      <c r="N133" s="18">
        <f>IFERROR(VLOOKUP(C133,'2024'!A:F,NAT,FALSE), 0)</f>
        <v>0</v>
      </c>
      <c r="O133" s="18">
        <f>IFERROR(VLOOKUP(C133,'2024'!A:F,REG,FALSE), 0)</f>
        <v>0</v>
      </c>
      <c r="P133" s="19">
        <f>IFERROR(VLOOKUP(C133,'2024'!A:F,STUUR,FALSE), 0)</f>
        <v>0</v>
      </c>
      <c r="Q133" s="18">
        <f>IFERROR(VLOOKUP(C133,'2023'!A:F,INT,FALSE), 0)</f>
        <v>0</v>
      </c>
      <c r="R133" s="18">
        <f>IFERROR(VLOOKUP(C133,'2023'!A:F,NAT,FALSE), 0)</f>
        <v>0</v>
      </c>
      <c r="S133" s="18">
        <f>IFERROR(VLOOKUP(C133,'2023'!A:F,REG,FALSE), 0)</f>
        <v>0</v>
      </c>
      <c r="T133" s="19">
        <f>IFERROR(VLOOKUP(C133,'2023'!A:F,STUUR,FALSE), 0)</f>
        <v>0</v>
      </c>
      <c r="U133" s="17">
        <f>IFERROR(VLOOKUP(C133,'2022'!A:F,INT,FALSE), 0)</f>
        <v>0</v>
      </c>
      <c r="V133" s="18">
        <f>IFERROR(VLOOKUP(C133,'2022'!A:F,NAT,FALSE), 0)</f>
        <v>0</v>
      </c>
      <c r="W133" s="18">
        <f>IFERROR(VLOOKUP(C133,'2022'!A:F,REG,FALSE), 0)</f>
        <v>0</v>
      </c>
      <c r="X133" s="18">
        <f>IFERROR(VLOOKUP(C133,'2022'!A:F,STUUR,FALSE), 0)</f>
        <v>0</v>
      </c>
      <c r="Y133" s="17">
        <f>IFERROR(VLOOKUP(C133,'2021'!A:F,INT,FALSE), 0)</f>
        <v>0</v>
      </c>
      <c r="Z133" s="18">
        <f>IFERROR(VLOOKUP(C133,'2021'!A:F,NAT,FALSE), 0)</f>
        <v>0</v>
      </c>
      <c r="AA133" s="18">
        <f>IFERROR(VLOOKUP(C133,'2021'!A:F,REG,FALSE), 0)</f>
        <v>0</v>
      </c>
      <c r="AB133" s="18">
        <f>IFERROR(VLOOKUP(C133,'2021'!A:F,STUUR,FALSE), 0)</f>
        <v>0</v>
      </c>
      <c r="AC133" s="17">
        <f>IFERROR(VLOOKUP(C133,'2020'!A:F,INT,FALSE), 0)</f>
        <v>0</v>
      </c>
      <c r="AD133" s="18">
        <f>IFERROR(VLOOKUP(C133,'2020'!A:F,NAT,FALSE), 0)</f>
        <v>0</v>
      </c>
      <c r="AE133" s="18">
        <f>IFERROR(VLOOKUP(C133,'2020'!A:F,REG,FALSE), 0)</f>
        <v>0</v>
      </c>
      <c r="AF133" s="18">
        <f>IFERROR(VLOOKUP(C133,'2020'!A:F,STUUR,FALSE), 0)</f>
        <v>0</v>
      </c>
      <c r="AG133" s="17">
        <f>IFERROR(VLOOKUP(C133,'2019'!A:F,INT,FALSE), 0)</f>
        <v>0</v>
      </c>
      <c r="AH133" s="18">
        <f>IFERROR(VLOOKUP(C133,'2019'!A:F,NAT,FALSE), 0)</f>
        <v>0</v>
      </c>
      <c r="AI133" s="18">
        <f>IFERROR(VLOOKUP(C133,'2019'!A:F,REG,FALSE), 0)</f>
        <v>0</v>
      </c>
      <c r="AJ133" s="18">
        <f>IFERROR(VLOOKUP(C133,'2019'!A:F,STUUR,FALSE), 0)</f>
        <v>0</v>
      </c>
      <c r="AK133" s="17">
        <f>IFERROR(VLOOKUP(C133,'2018'!A:F,INT,FALSE), 0)</f>
        <v>0</v>
      </c>
      <c r="AL133" s="18">
        <f>IFERROR(VLOOKUP(C133,'2018'!A:F,NAT,FALSE), 0)</f>
        <v>0</v>
      </c>
      <c r="AM133" s="18">
        <f>IFERROR(VLOOKUP(C133,'2018'!A:F,REG,FALSE), 0)</f>
        <v>0</v>
      </c>
      <c r="AN133" s="19">
        <f>IFERROR(VLOOKUP(C133,'2018'!A:F,STUUR,FALSE), 0)</f>
        <v>0</v>
      </c>
      <c r="AO133" s="18">
        <f>IFERROR(VLOOKUP(C133,'2017'!A:F,INT,FALSE), 0)</f>
        <v>0</v>
      </c>
      <c r="AP133" s="18">
        <f>IFERROR(VLOOKUP(C133,'2017'!A:F,NAT,FALSE), 0)</f>
        <v>0</v>
      </c>
      <c r="AQ133" s="18">
        <f>IFERROR(VLOOKUP(C133,'2017'!A:F,REG,FALSE), 0)</f>
        <v>1</v>
      </c>
      <c r="AR133" s="19">
        <f>IFERROR(VLOOKUP(C133,'2017'!A:F,STUUR,FALSE), 0)</f>
        <v>0</v>
      </c>
      <c r="AS133" s="18">
        <f>IFERROR(VLOOKUP(C133,'2016'!A:F,INT,FALSE), 0)</f>
        <v>0</v>
      </c>
      <c r="AT133" s="18">
        <f>IFERROR(VLOOKUP(C133,'2016'!A:F,NAT,FALSE), 0)</f>
        <v>0</v>
      </c>
      <c r="AU133" s="18">
        <f>IFERROR(VLOOKUP(C133,'2016'!A:F,REG,FALSE), 0)</f>
        <v>0</v>
      </c>
      <c r="AV133" s="19">
        <f>IFERROR(VLOOKUP(C133,'2016'!A:F,STUUR,FALSE), 0)</f>
        <v>0</v>
      </c>
      <c r="AW133" s="18">
        <f>IFERROR(VLOOKUP(C133,'2015'!A:F,INT,FALSE), 0)</f>
        <v>0</v>
      </c>
      <c r="AX133" s="18">
        <f>IFERROR(VLOOKUP(C133,'2015'!A:F,NAT,FALSE), 0)</f>
        <v>0</v>
      </c>
      <c r="AY133" s="18">
        <f>IFERROR(VLOOKUP(C133,'2015'!A:F,REG,FALSE), 0)</f>
        <v>0</v>
      </c>
      <c r="AZ133" s="19">
        <f>IFERROR(VLOOKUP(C133,'2015'!A:F,STUUR,FALSE), 0)</f>
        <v>0</v>
      </c>
      <c r="BA133" s="18">
        <f>IFERROR(VLOOKUP(C133,'2014'!A:F,INT,FALSE), 0)</f>
        <v>0</v>
      </c>
      <c r="BB133" s="18">
        <f>IFERROR(VLOOKUP(C133,'2014'!A:F,NAT,FALSE), 0)</f>
        <v>0</v>
      </c>
      <c r="BC133" s="18">
        <f>IFERROR(VLOOKUP(C133,'2014'!A:F,REG,FALSE), 0)</f>
        <v>0</v>
      </c>
      <c r="BD133" s="19">
        <f>IFERROR(VLOOKUP(C133,'2014'!A:F,STUUR,FALSE), 0)</f>
        <v>0</v>
      </c>
      <c r="BE133" s="13">
        <f>IFERROR(VLOOKUP(C133,'2013'!A:F,INT,FALSE), 0)</f>
        <v>0</v>
      </c>
      <c r="BF133" s="13">
        <f>IFERROR(VLOOKUP(C133,'2013'!A:F,NAT,FALSE), 0)</f>
        <v>0</v>
      </c>
      <c r="BG133" s="13">
        <f>IFERROR(VLOOKUP(C133,'2013'!A:F,REG,FALSE), 0)</f>
        <v>0</v>
      </c>
      <c r="BH133" s="13">
        <f>IFERROR(VLOOKUP(C133,'2013'!A:F,STUUR,FALSE), 0)</f>
        <v>0</v>
      </c>
      <c r="BI133" s="20">
        <f>IFERROR(VLOOKUP(C133,'2012'!A:F,INT,FALSE), 0)</f>
        <v>0</v>
      </c>
      <c r="BJ133" s="13">
        <f>IFERROR(VLOOKUP(C133,'2012'!A:F,NAT,FALSE), 0)</f>
        <v>0</v>
      </c>
      <c r="BK133" s="13">
        <f>IFERROR(VLOOKUP(C133,'2012'!A:F,REG,FALSE), 0)</f>
        <v>0</v>
      </c>
      <c r="BL133" s="13">
        <f>IFERROR(VLOOKUP(C133,'2012'!A:F,STUUR,FALSE), 0)</f>
        <v>0</v>
      </c>
      <c r="BM133" s="20">
        <f>IFERROR(VLOOKUP(C133,'2011'!A:F,INT,FALSE), 0)</f>
        <v>0</v>
      </c>
      <c r="BN133" s="13">
        <f>IFERROR(VLOOKUP(C133,'2011'!A:F,NAT,FALSE), 0)</f>
        <v>0</v>
      </c>
      <c r="BO133" s="13">
        <f>IFERROR(VLOOKUP(C133,'2011'!A:F,REG,FALSE), 0)</f>
        <v>0</v>
      </c>
      <c r="BP133" s="13">
        <f>IFERROR(VLOOKUP(C133,'2011'!A:F,STUUR,FALSE), 0)</f>
        <v>0</v>
      </c>
      <c r="BQ133" s="20">
        <f>IFERROR(VLOOKUP(C133,'2010'!A:F,INT,FALSE), 0)</f>
        <v>0</v>
      </c>
      <c r="BR133" s="13">
        <f>IFERROR(VLOOKUP(C133,'2010'!A:F,NAT,FALSE), 0)</f>
        <v>0</v>
      </c>
      <c r="BS133" s="13">
        <f>IFERROR(VLOOKUP(C133,'2010'!A:F,REG,FALSE), 0)</f>
        <v>0</v>
      </c>
      <c r="BT133" s="13">
        <f>IFERROR(VLOOKUP(C133,'2010'!A:F,STUUR,FALSE), 0)</f>
        <v>0</v>
      </c>
      <c r="BU133" s="20">
        <f>IFERROR(VLOOKUP(C133,'2009'!A:F,INT,FALSE), 0)</f>
        <v>0</v>
      </c>
      <c r="BV133" s="13">
        <f>IFERROR(VLOOKUP(C133,'2009'!A:F,NAT,FALSE), 0)</f>
        <v>0</v>
      </c>
      <c r="BW133" s="13">
        <f>IFERROR(VLOOKUP(C133,'2009'!A:F,REG,FALSE), 0)</f>
        <v>0</v>
      </c>
      <c r="BX133" s="13">
        <f>IFERROR(VLOOKUP(C133,'2009'!A:F,STUUR,FALSE), 0)</f>
        <v>0</v>
      </c>
      <c r="BY133" s="20">
        <f>IFERROR(VLOOKUP(C133,'2006'!A:F,INT,FALSE), 0)</f>
        <v>0</v>
      </c>
      <c r="BZ133" s="13">
        <f>IFERROR(VLOOKUP(C133,'2006'!A:F,NAT,FALSE), 0)</f>
        <v>0</v>
      </c>
      <c r="CA133" s="13">
        <f>IFERROR(VLOOKUP(C133,'2006'!A:F,REG,FALSE), 0)</f>
        <v>0</v>
      </c>
      <c r="CB133" s="13">
        <f>IFERROR(VLOOKUP(C133,'2006'!A:F,STUUR,FALSE), 0)</f>
        <v>0</v>
      </c>
      <c r="CC133" s="20">
        <f>IFERROR(VLOOKUP(C133,'2005'!A:F,INT,FALSE), 0)</f>
        <v>0</v>
      </c>
      <c r="CD133" s="13">
        <f>IFERROR(VLOOKUP(C133,'2005'!A:F,NAT,FALSE), 0)</f>
        <v>0</v>
      </c>
      <c r="CE133" s="13">
        <f>IFERROR(VLOOKUP(C133,'2005'!A:F,REG,FALSE), 0)</f>
        <v>0</v>
      </c>
      <c r="CF133" s="13">
        <f>IFERROR(VLOOKUP(C133,'2005'!A:F,STUUR,FALSE), 0)</f>
        <v>0</v>
      </c>
      <c r="CG133" s="20">
        <f>IFERROR(VLOOKUP(C133,'2004'!A:F,INT,FALSE), 0)</f>
        <v>0</v>
      </c>
      <c r="CH133" s="13">
        <f>IFERROR(VLOOKUP(C133,'2004'!A:F,NAT,FALSE), 0)</f>
        <v>0</v>
      </c>
      <c r="CI133" s="13">
        <f>IFERROR(VLOOKUP(C133,'2004'!A:F,REG,FALSE), 0)</f>
        <v>0</v>
      </c>
      <c r="CJ133" s="13">
        <f>IFERROR(VLOOKUP(C133,'2004'!A:F,STUUR,FALSE), 0)</f>
        <v>0</v>
      </c>
      <c r="CK133" s="20">
        <f>IFERROR(VLOOKUP(C133,'2001'!A:F,INT,FALSE), 0)</f>
        <v>0</v>
      </c>
      <c r="CL133" s="13">
        <f>IFERROR(VLOOKUP(C133,'2001'!A:F,NAT,FALSE), 0)</f>
        <v>0</v>
      </c>
      <c r="CM133" s="13">
        <f>IFERROR(VLOOKUP(C133,'2001'!A:F,REG,FALSE), 0)</f>
        <v>0</v>
      </c>
      <c r="CN133" s="13">
        <f>IFERROR(VLOOKUP(C133,'2001'!A:F,STUUR,FALSE), 0)</f>
        <v>0</v>
      </c>
    </row>
    <row r="134" spans="1:92" ht="13" customHeight="1" x14ac:dyDescent="0.55000000000000004">
      <c r="A134" s="13">
        <f t="shared" si="28"/>
        <v>2</v>
      </c>
      <c r="B134" s="13">
        <f t="shared" si="29"/>
        <v>97</v>
      </c>
      <c r="C134" s="14" t="s">
        <v>88</v>
      </c>
      <c r="D134" s="15">
        <f t="shared" si="30"/>
        <v>1</v>
      </c>
      <c r="E134" s="20">
        <f t="shared" si="31"/>
        <v>0</v>
      </c>
      <c r="F134" s="13">
        <f t="shared" si="32"/>
        <v>0</v>
      </c>
      <c r="G134" s="13">
        <f t="shared" si="33"/>
        <v>1</v>
      </c>
      <c r="H134" s="50">
        <f t="shared" si="34"/>
        <v>0</v>
      </c>
      <c r="I134" s="18">
        <f>IFERROR(VLOOKUP(C134,'2025'!A:F,INT,FALSE), 0)</f>
        <v>0</v>
      </c>
      <c r="J134" s="18">
        <f>IFERROR(VLOOKUP(C134,'2025'!A:F,NAT,FALSE), 0)</f>
        <v>0</v>
      </c>
      <c r="K134" s="18">
        <f>IFERROR(VLOOKUP(C134,'2025'!A:F,REG,FALSE), 0)</f>
        <v>0</v>
      </c>
      <c r="L134" s="19">
        <f>IFERROR(VLOOKUP(C134,'2025'!A:F,STUUR,FALSE), 0)</f>
        <v>0</v>
      </c>
      <c r="M134" s="18">
        <f>IFERROR(VLOOKUP(C134,'2024'!A:F,INT,FALSE), 0)</f>
        <v>0</v>
      </c>
      <c r="N134" s="18">
        <f>IFERROR(VLOOKUP(C134,'2024'!A:F,NAT,FALSE), 0)</f>
        <v>0</v>
      </c>
      <c r="O134" s="18">
        <f>IFERROR(VLOOKUP(C134,'2024'!A:F,REG,FALSE), 0)</f>
        <v>0</v>
      </c>
      <c r="P134" s="19">
        <f>IFERROR(VLOOKUP(C134,'2024'!A:F,STUUR,FALSE), 0)</f>
        <v>0</v>
      </c>
      <c r="Q134" s="18">
        <f>IFERROR(VLOOKUP(C134,'2023'!A:F,INT,FALSE), 0)</f>
        <v>0</v>
      </c>
      <c r="R134" s="18">
        <f>IFERROR(VLOOKUP(C134,'2023'!A:F,NAT,FALSE), 0)</f>
        <v>0</v>
      </c>
      <c r="S134" s="18">
        <f>IFERROR(VLOOKUP(C134,'2023'!A:F,REG,FALSE), 0)</f>
        <v>0</v>
      </c>
      <c r="T134" s="19">
        <f>IFERROR(VLOOKUP(C134,'2023'!A:F,STUUR,FALSE), 0)</f>
        <v>0</v>
      </c>
      <c r="U134" s="17">
        <f>IFERROR(VLOOKUP(C134,'2022'!A:F,INT,FALSE), 0)</f>
        <v>0</v>
      </c>
      <c r="V134" s="18">
        <f>IFERROR(VLOOKUP(C134,'2022'!A:F,NAT,FALSE), 0)</f>
        <v>0</v>
      </c>
      <c r="W134" s="18">
        <f>IFERROR(VLOOKUP(C134,'2022'!A:F,REG,FALSE), 0)</f>
        <v>0</v>
      </c>
      <c r="X134" s="18">
        <f>IFERROR(VLOOKUP(C134,'2022'!A:F,STUUR,FALSE), 0)</f>
        <v>0</v>
      </c>
      <c r="Y134" s="17">
        <f>IFERROR(VLOOKUP(C134,'2021'!A:F,INT,FALSE), 0)</f>
        <v>0</v>
      </c>
      <c r="Z134" s="18">
        <f>IFERROR(VLOOKUP(C134,'2021'!A:F,NAT,FALSE), 0)</f>
        <v>0</v>
      </c>
      <c r="AA134" s="18">
        <f>IFERROR(VLOOKUP(C134,'2021'!A:F,REG,FALSE), 0)</f>
        <v>0</v>
      </c>
      <c r="AB134" s="18">
        <f>IFERROR(VLOOKUP(C134,'2021'!A:F,STUUR,FALSE), 0)</f>
        <v>0</v>
      </c>
      <c r="AC134" s="17">
        <f>IFERROR(VLOOKUP(C134,'2020'!A:F,INT,FALSE), 0)</f>
        <v>0</v>
      </c>
      <c r="AD134" s="18">
        <f>IFERROR(VLOOKUP(C134,'2020'!A:F,NAT,FALSE), 0)</f>
        <v>0</v>
      </c>
      <c r="AE134" s="18">
        <f>IFERROR(VLOOKUP(C134,'2020'!A:F,REG,FALSE), 0)</f>
        <v>0</v>
      </c>
      <c r="AF134" s="18">
        <f>IFERROR(VLOOKUP(C134,'2020'!A:F,STUUR,FALSE), 0)</f>
        <v>0</v>
      </c>
      <c r="AG134" s="17">
        <f>IFERROR(VLOOKUP(C134,'2019'!A:F,INT,FALSE), 0)</f>
        <v>0</v>
      </c>
      <c r="AH134" s="18">
        <f>IFERROR(VLOOKUP(C134,'2019'!A:F,NAT,FALSE), 0)</f>
        <v>0</v>
      </c>
      <c r="AI134" s="18">
        <f>IFERROR(VLOOKUP(C134,'2019'!A:F,REG,FALSE), 0)</f>
        <v>0</v>
      </c>
      <c r="AJ134" s="18">
        <f>IFERROR(VLOOKUP(C134,'2019'!A:F,STUUR,FALSE), 0)</f>
        <v>0</v>
      </c>
      <c r="AK134" s="17">
        <f>IFERROR(VLOOKUP(C134,'2018'!A:F,INT,FALSE), 0)</f>
        <v>0</v>
      </c>
      <c r="AL134" s="18">
        <f>IFERROR(VLOOKUP(C134,'2018'!A:F,NAT,FALSE), 0)</f>
        <v>0</v>
      </c>
      <c r="AM134" s="18">
        <f>IFERROR(VLOOKUP(C134,'2018'!A:F,REG,FALSE), 0)</f>
        <v>0</v>
      </c>
      <c r="AN134" s="19">
        <f>IFERROR(VLOOKUP(C134,'2018'!A:F,STUUR,FALSE), 0)</f>
        <v>0</v>
      </c>
      <c r="AO134" s="18">
        <f>IFERROR(VLOOKUP(C134,'2017'!A:F,INT,FALSE), 0)</f>
        <v>0</v>
      </c>
      <c r="AP134" s="18">
        <f>IFERROR(VLOOKUP(C134,'2017'!A:F,NAT,FALSE), 0)</f>
        <v>0</v>
      </c>
      <c r="AQ134" s="18">
        <f>IFERROR(VLOOKUP(C134,'2017'!A:F,REG,FALSE), 0)</f>
        <v>0</v>
      </c>
      <c r="AR134" s="19">
        <f>IFERROR(VLOOKUP(C134,'2017'!A:F,STUUR,FALSE), 0)</f>
        <v>0</v>
      </c>
      <c r="AS134" s="18">
        <f>IFERROR(VLOOKUP(C134,'2016'!A:F,INT,FALSE), 0)</f>
        <v>0</v>
      </c>
      <c r="AT134" s="18">
        <f>IFERROR(VLOOKUP(C134,'2016'!A:F,NAT,FALSE), 0)</f>
        <v>0</v>
      </c>
      <c r="AU134" s="18">
        <f>IFERROR(VLOOKUP(C134,'2016'!A:F,REG,FALSE), 0)</f>
        <v>0</v>
      </c>
      <c r="AV134" s="19">
        <f>IFERROR(VLOOKUP(C134,'2016'!A:F,STUUR,FALSE), 0)</f>
        <v>0</v>
      </c>
      <c r="AW134" s="18">
        <f>IFERROR(VLOOKUP(C134,'2015'!A:F,INT,FALSE), 0)</f>
        <v>0</v>
      </c>
      <c r="AX134" s="18">
        <f>IFERROR(VLOOKUP(C134,'2015'!A:F,NAT,FALSE), 0)</f>
        <v>0</v>
      </c>
      <c r="AY134" s="18">
        <f>IFERROR(VLOOKUP(C134,'2015'!A:F,REG,FALSE), 0)</f>
        <v>0</v>
      </c>
      <c r="AZ134" s="19">
        <f>IFERROR(VLOOKUP(C134,'2015'!A:F,STUUR,FALSE), 0)</f>
        <v>0</v>
      </c>
      <c r="BA134" s="18">
        <f>IFERROR(VLOOKUP(C134,'2014'!A:F,INT,FALSE), 0)</f>
        <v>0</v>
      </c>
      <c r="BB134" s="18">
        <f>IFERROR(VLOOKUP(C134,'2014'!A:F,NAT,FALSE), 0)</f>
        <v>0</v>
      </c>
      <c r="BC134" s="18">
        <f>IFERROR(VLOOKUP(C134,'2014'!A:F,REG,FALSE), 0)</f>
        <v>0</v>
      </c>
      <c r="BD134" s="19">
        <f>IFERROR(VLOOKUP(C134,'2014'!A:F,STUUR,FALSE), 0)</f>
        <v>0</v>
      </c>
      <c r="BE134" s="13">
        <f>IFERROR(VLOOKUP(C134,'2013'!A:F,INT,FALSE), 0)</f>
        <v>0</v>
      </c>
      <c r="BF134" s="13">
        <f>IFERROR(VLOOKUP(C134,'2013'!A:F,NAT,FALSE), 0)</f>
        <v>0</v>
      </c>
      <c r="BG134" s="13">
        <f>IFERROR(VLOOKUP(C134,'2013'!A:F,REG,FALSE), 0)</f>
        <v>1</v>
      </c>
      <c r="BH134" s="13">
        <f>IFERROR(VLOOKUP(C134,'2013'!A:F,STUUR,FALSE), 0)</f>
        <v>0</v>
      </c>
      <c r="BI134" s="20">
        <f>IFERROR(VLOOKUP(C134,'2012'!A:F,INT,FALSE), 0)</f>
        <v>0</v>
      </c>
      <c r="BJ134" s="13">
        <f>IFERROR(VLOOKUP(C134,'2012'!A:F,NAT,FALSE), 0)</f>
        <v>0</v>
      </c>
      <c r="BK134" s="13">
        <f>IFERROR(VLOOKUP(C134,'2012'!A:F,REG,FALSE), 0)</f>
        <v>0</v>
      </c>
      <c r="BL134" s="13">
        <f>IFERROR(VLOOKUP(C134,'2012'!A:F,STUUR,FALSE), 0)</f>
        <v>0</v>
      </c>
      <c r="BM134" s="20">
        <f>IFERROR(VLOOKUP(C134,'2011'!A:F,INT,FALSE), 0)</f>
        <v>0</v>
      </c>
      <c r="BN134" s="13">
        <f>IFERROR(VLOOKUP(C134,'2011'!A:F,NAT,FALSE), 0)</f>
        <v>0</v>
      </c>
      <c r="BO134" s="13">
        <f>IFERROR(VLOOKUP(C134,'2011'!A:F,REG,FALSE), 0)</f>
        <v>0</v>
      </c>
      <c r="BP134" s="13">
        <f>IFERROR(VLOOKUP(C134,'2011'!A:F,STUUR,FALSE), 0)</f>
        <v>0</v>
      </c>
      <c r="BQ134" s="20">
        <f>IFERROR(VLOOKUP(C134,'2010'!A:F,INT,FALSE), 0)</f>
        <v>0</v>
      </c>
      <c r="BR134" s="13">
        <f>IFERROR(VLOOKUP(C134,'2010'!A:F,NAT,FALSE), 0)</f>
        <v>0</v>
      </c>
      <c r="BS134" s="13">
        <f>IFERROR(VLOOKUP(C134,'2010'!A:F,REG,FALSE), 0)</f>
        <v>0</v>
      </c>
      <c r="BT134" s="13">
        <f>IFERROR(VLOOKUP(C134,'2010'!A:F,STUUR,FALSE), 0)</f>
        <v>0</v>
      </c>
      <c r="BU134" s="20">
        <f>IFERROR(VLOOKUP(C134,'2009'!A:F,INT,FALSE), 0)</f>
        <v>0</v>
      </c>
      <c r="BV134" s="13">
        <f>IFERROR(VLOOKUP(C134,'2009'!A:F,NAT,FALSE), 0)</f>
        <v>0</v>
      </c>
      <c r="BW134" s="13">
        <f>IFERROR(VLOOKUP(C134,'2009'!A:F,REG,FALSE), 0)</f>
        <v>0</v>
      </c>
      <c r="BX134" s="13">
        <f>IFERROR(VLOOKUP(C134,'2009'!A:F,STUUR,FALSE), 0)</f>
        <v>0</v>
      </c>
      <c r="BY134" s="20">
        <f>IFERROR(VLOOKUP(C134,'2006'!A:F,INT,FALSE), 0)</f>
        <v>0</v>
      </c>
      <c r="BZ134" s="13">
        <f>IFERROR(VLOOKUP(C134,'2006'!A:F,NAT,FALSE), 0)</f>
        <v>0</v>
      </c>
      <c r="CA134" s="13">
        <f>IFERROR(VLOOKUP(C134,'2006'!A:F,REG,FALSE), 0)</f>
        <v>0</v>
      </c>
      <c r="CB134" s="13">
        <f>IFERROR(VLOOKUP(C134,'2006'!A:F,STUUR,FALSE), 0)</f>
        <v>0</v>
      </c>
      <c r="CC134" s="20">
        <f>IFERROR(VLOOKUP(C134,'2005'!A:F,INT,FALSE), 0)</f>
        <v>0</v>
      </c>
      <c r="CD134" s="13">
        <f>IFERROR(VLOOKUP(C134,'2005'!A:F,NAT,FALSE), 0)</f>
        <v>0</v>
      </c>
      <c r="CE134" s="13">
        <f>IFERROR(VLOOKUP(C134,'2005'!A:F,REG,FALSE), 0)</f>
        <v>0</v>
      </c>
      <c r="CF134" s="13">
        <f>IFERROR(VLOOKUP(C134,'2005'!A:F,STUUR,FALSE), 0)</f>
        <v>0</v>
      </c>
      <c r="CG134" s="20">
        <f>IFERROR(VLOOKUP(C134,'2004'!A:F,INT,FALSE), 0)</f>
        <v>0</v>
      </c>
      <c r="CH134" s="13">
        <f>IFERROR(VLOOKUP(C134,'2004'!A:F,NAT,FALSE), 0)</f>
        <v>0</v>
      </c>
      <c r="CI134" s="13">
        <f>IFERROR(VLOOKUP(C134,'2004'!A:F,REG,FALSE), 0)</f>
        <v>0</v>
      </c>
      <c r="CJ134" s="13">
        <f>IFERROR(VLOOKUP(C134,'2004'!A:F,STUUR,FALSE), 0)</f>
        <v>0</v>
      </c>
      <c r="CK134" s="20">
        <f>IFERROR(VLOOKUP(C134,'2001'!A:F,INT,FALSE), 0)</f>
        <v>0</v>
      </c>
      <c r="CL134" s="13">
        <f>IFERROR(VLOOKUP(C134,'2001'!A:F,NAT,FALSE), 0)</f>
        <v>0</v>
      </c>
      <c r="CM134" s="13">
        <f>IFERROR(VLOOKUP(C134,'2001'!A:F,REG,FALSE), 0)</f>
        <v>0</v>
      </c>
      <c r="CN134" s="13">
        <f>IFERROR(VLOOKUP(C134,'2001'!A:F,STUUR,FALSE), 0)</f>
        <v>0</v>
      </c>
    </row>
    <row r="135" spans="1:92" ht="13" customHeight="1" x14ac:dyDescent="0.55000000000000004">
      <c r="A135" s="13">
        <f t="shared" si="28"/>
        <v>2</v>
      </c>
      <c r="B135" s="13">
        <f t="shared" si="29"/>
        <v>97</v>
      </c>
      <c r="C135" s="14" t="s">
        <v>241</v>
      </c>
      <c r="D135" s="15">
        <f t="shared" si="30"/>
        <v>1</v>
      </c>
      <c r="E135" s="20">
        <f t="shared" si="31"/>
        <v>0</v>
      </c>
      <c r="F135" s="13">
        <f t="shared" si="32"/>
        <v>0</v>
      </c>
      <c r="G135" s="13">
        <f t="shared" si="33"/>
        <v>1</v>
      </c>
      <c r="H135" s="50">
        <f t="shared" si="34"/>
        <v>0</v>
      </c>
      <c r="I135" s="18">
        <f>IFERROR(VLOOKUP(C135,'2025'!A:F,INT,FALSE), 0)</f>
        <v>0</v>
      </c>
      <c r="J135" s="18">
        <f>IFERROR(VLOOKUP(C135,'2025'!A:F,NAT,FALSE), 0)</f>
        <v>0</v>
      </c>
      <c r="K135" s="18">
        <f>IFERROR(VLOOKUP(C135,'2025'!A:F,REG,FALSE), 0)</f>
        <v>0</v>
      </c>
      <c r="L135" s="19">
        <f>IFERROR(VLOOKUP(C135,'2025'!A:F,STUUR,FALSE), 0)</f>
        <v>0</v>
      </c>
      <c r="M135" s="18">
        <f>IFERROR(VLOOKUP(C135,'2024'!A:F,INT,FALSE), 0)</f>
        <v>0</v>
      </c>
      <c r="N135" s="18">
        <f>IFERROR(VLOOKUP(C135,'2024'!A:F,NAT,FALSE), 0)</f>
        <v>0</v>
      </c>
      <c r="O135" s="18">
        <f>IFERROR(VLOOKUP(C135,'2024'!A:F,REG,FALSE), 0)</f>
        <v>0</v>
      </c>
      <c r="P135" s="19">
        <f>IFERROR(VLOOKUP(C135,'2024'!A:F,STUUR,FALSE), 0)</f>
        <v>0</v>
      </c>
      <c r="Q135" s="18">
        <f>IFERROR(VLOOKUP(C135,'2023'!A:F,INT,FALSE), 0)</f>
        <v>0</v>
      </c>
      <c r="R135" s="18">
        <f>IFERROR(VLOOKUP(C135,'2023'!A:F,NAT,FALSE), 0)</f>
        <v>0</v>
      </c>
      <c r="S135" s="18">
        <f>IFERROR(VLOOKUP(C135,'2023'!A:F,REG,FALSE), 0)</f>
        <v>0</v>
      </c>
      <c r="T135" s="19">
        <f>IFERROR(VLOOKUP(C135,'2023'!A:F,STUUR,FALSE), 0)</f>
        <v>0</v>
      </c>
      <c r="U135" s="17">
        <f>IFERROR(VLOOKUP(C135,'2022'!A:F,INT,FALSE), 0)</f>
        <v>0</v>
      </c>
      <c r="V135" s="18">
        <f>IFERROR(VLOOKUP(C135,'2022'!A:F,NAT,FALSE), 0)</f>
        <v>0</v>
      </c>
      <c r="W135" s="18">
        <f>IFERROR(VLOOKUP(C135,'2022'!A:F,REG,FALSE), 0)</f>
        <v>0</v>
      </c>
      <c r="X135" s="18">
        <f>IFERROR(VLOOKUP(C135,'2022'!A:F,STUUR,FALSE), 0)</f>
        <v>0</v>
      </c>
      <c r="Y135" s="17">
        <f>IFERROR(VLOOKUP(C135,'2021'!A:F,INT,FALSE), 0)</f>
        <v>0</v>
      </c>
      <c r="Z135" s="18">
        <f>IFERROR(VLOOKUP(C135,'2021'!A:F,NAT,FALSE), 0)</f>
        <v>0</v>
      </c>
      <c r="AA135" s="18">
        <f>IFERROR(VLOOKUP(C135,'2021'!A:F,REG,FALSE), 0)</f>
        <v>0</v>
      </c>
      <c r="AB135" s="18">
        <f>IFERROR(VLOOKUP(C135,'2021'!A:F,STUUR,FALSE), 0)</f>
        <v>0</v>
      </c>
      <c r="AC135" s="17">
        <f>IFERROR(VLOOKUP(C135,'2020'!A:F,INT,FALSE), 0)</f>
        <v>0</v>
      </c>
      <c r="AD135" s="18">
        <f>IFERROR(VLOOKUP(C135,'2020'!A:F,NAT,FALSE), 0)</f>
        <v>0</v>
      </c>
      <c r="AE135" s="18">
        <f>IFERROR(VLOOKUP(C135,'2020'!A:F,REG,FALSE), 0)</f>
        <v>0</v>
      </c>
      <c r="AF135" s="18">
        <f>IFERROR(VLOOKUP(C135,'2020'!A:F,STUUR,FALSE), 0)</f>
        <v>0</v>
      </c>
      <c r="AG135" s="17">
        <f>IFERROR(VLOOKUP(C135,'2019'!A:F,INT,FALSE), 0)</f>
        <v>0</v>
      </c>
      <c r="AH135" s="18">
        <f>IFERROR(VLOOKUP(C135,'2019'!A:F,NAT,FALSE), 0)</f>
        <v>0</v>
      </c>
      <c r="AI135" s="18">
        <f>IFERROR(VLOOKUP(C135,'2019'!A:F,REG,FALSE), 0)</f>
        <v>1</v>
      </c>
      <c r="AJ135" s="18">
        <f>IFERROR(VLOOKUP(C135,'2019'!A:F,STUUR,FALSE), 0)</f>
        <v>0</v>
      </c>
      <c r="AK135" s="17">
        <f>IFERROR(VLOOKUP(C135,'2018'!A:F,INT,FALSE), 0)</f>
        <v>0</v>
      </c>
      <c r="AL135" s="18">
        <f>IFERROR(VLOOKUP(C135,'2018'!A:F,NAT,FALSE), 0)</f>
        <v>0</v>
      </c>
      <c r="AM135" s="18">
        <f>IFERROR(VLOOKUP(C135,'2018'!A:F,REG,FALSE), 0)</f>
        <v>0</v>
      </c>
      <c r="AN135" s="19">
        <f>IFERROR(VLOOKUP(C135,'2018'!A:F,STUUR,FALSE), 0)</f>
        <v>0</v>
      </c>
      <c r="AO135" s="18">
        <f>IFERROR(VLOOKUP(C135,'2017'!A:F,INT,FALSE), 0)</f>
        <v>0</v>
      </c>
      <c r="AP135" s="18">
        <f>IFERROR(VLOOKUP(C135,'2017'!A:F,NAT,FALSE), 0)</f>
        <v>0</v>
      </c>
      <c r="AQ135" s="18">
        <f>IFERROR(VLOOKUP(C135,'2017'!A:F,REG,FALSE), 0)</f>
        <v>0</v>
      </c>
      <c r="AR135" s="19">
        <f>IFERROR(VLOOKUP(C135,'2017'!A:F,STUUR,FALSE), 0)</f>
        <v>0</v>
      </c>
      <c r="AS135" s="18">
        <f>IFERROR(VLOOKUP(C135,'2016'!A:F,INT,FALSE), 0)</f>
        <v>0</v>
      </c>
      <c r="AT135" s="18">
        <f>IFERROR(VLOOKUP(C135,'2016'!A:F,NAT,FALSE), 0)</f>
        <v>0</v>
      </c>
      <c r="AU135" s="18">
        <f>IFERROR(VLOOKUP(C135,'2016'!A:F,REG,FALSE), 0)</f>
        <v>0</v>
      </c>
      <c r="AV135" s="19">
        <f>IFERROR(VLOOKUP(C135,'2016'!A:F,STUUR,FALSE), 0)</f>
        <v>0</v>
      </c>
      <c r="AW135" s="18">
        <f>IFERROR(VLOOKUP(C135,'2015'!A:F,INT,FALSE), 0)</f>
        <v>0</v>
      </c>
      <c r="AX135" s="18">
        <f>IFERROR(VLOOKUP(C135,'2015'!A:F,NAT,FALSE), 0)</f>
        <v>0</v>
      </c>
      <c r="AY135" s="18">
        <f>IFERROR(VLOOKUP(C135,'2015'!A:F,REG,FALSE), 0)</f>
        <v>0</v>
      </c>
      <c r="AZ135" s="19">
        <f>IFERROR(VLOOKUP(C135,'2015'!A:F,STUUR,FALSE), 0)</f>
        <v>0</v>
      </c>
      <c r="BA135" s="18">
        <f>IFERROR(VLOOKUP(C135,'2014'!A:F,INT,FALSE), 0)</f>
        <v>0</v>
      </c>
      <c r="BB135" s="18">
        <f>IFERROR(VLOOKUP(C135,'2014'!A:F,NAT,FALSE), 0)</f>
        <v>0</v>
      </c>
      <c r="BC135" s="18">
        <f>IFERROR(VLOOKUP(C135,'2014'!A:F,REG,FALSE), 0)</f>
        <v>0</v>
      </c>
      <c r="BD135" s="19">
        <f>IFERROR(VLOOKUP(C135,'2014'!A:F,STUUR,FALSE), 0)</f>
        <v>0</v>
      </c>
      <c r="BE135" s="13">
        <f>IFERROR(VLOOKUP(C135,'2013'!A:F,INT,FALSE), 0)</f>
        <v>0</v>
      </c>
      <c r="BF135" s="13">
        <f>IFERROR(VLOOKUP(C135,'2013'!A:F,NAT,FALSE), 0)</f>
        <v>0</v>
      </c>
      <c r="BG135" s="13">
        <f>IFERROR(VLOOKUP(C135,'2013'!A:F,REG,FALSE), 0)</f>
        <v>0</v>
      </c>
      <c r="BH135" s="13">
        <f>IFERROR(VLOOKUP(C135,'2013'!A:F,STUUR,FALSE), 0)</f>
        <v>0</v>
      </c>
      <c r="BI135" s="20">
        <f>IFERROR(VLOOKUP(C135,'2012'!A:F,INT,FALSE), 0)</f>
        <v>0</v>
      </c>
      <c r="BJ135" s="13">
        <f>IFERROR(VLOOKUP(C135,'2012'!A:F,NAT,FALSE), 0)</f>
        <v>0</v>
      </c>
      <c r="BK135" s="13">
        <f>IFERROR(VLOOKUP(C135,'2012'!A:F,REG,FALSE), 0)</f>
        <v>0</v>
      </c>
      <c r="BL135" s="13">
        <f>IFERROR(VLOOKUP(C135,'2012'!A:F,STUUR,FALSE), 0)</f>
        <v>0</v>
      </c>
      <c r="BM135" s="20">
        <f>IFERROR(VLOOKUP(C135,'2011'!A:F,INT,FALSE), 0)</f>
        <v>0</v>
      </c>
      <c r="BN135" s="13">
        <f>IFERROR(VLOOKUP(C135,'2011'!A:F,NAT,FALSE), 0)</f>
        <v>0</v>
      </c>
      <c r="BO135" s="13">
        <f>IFERROR(VLOOKUP(C135,'2011'!A:F,REG,FALSE), 0)</f>
        <v>0</v>
      </c>
      <c r="BP135" s="13">
        <f>IFERROR(VLOOKUP(C135,'2011'!A:F,STUUR,FALSE), 0)</f>
        <v>0</v>
      </c>
      <c r="BQ135" s="20">
        <f>IFERROR(VLOOKUP(C135,'2010'!A:F,INT,FALSE), 0)</f>
        <v>0</v>
      </c>
      <c r="BR135" s="13">
        <f>IFERROR(VLOOKUP(C135,'2010'!A:F,NAT,FALSE), 0)</f>
        <v>0</v>
      </c>
      <c r="BS135" s="13">
        <f>IFERROR(VLOOKUP(C135,'2010'!A:F,REG,FALSE), 0)</f>
        <v>0</v>
      </c>
      <c r="BT135" s="13">
        <f>IFERROR(VLOOKUP(C135,'2010'!A:F,STUUR,FALSE), 0)</f>
        <v>0</v>
      </c>
      <c r="BU135" s="20">
        <f>IFERROR(VLOOKUP(C135,'2009'!A:F,INT,FALSE), 0)</f>
        <v>0</v>
      </c>
      <c r="BV135" s="13">
        <f>IFERROR(VLOOKUP(C135,'2009'!A:F,NAT,FALSE), 0)</f>
        <v>0</v>
      </c>
      <c r="BW135" s="13">
        <f>IFERROR(VLOOKUP(C135,'2009'!A:F,REG,FALSE), 0)</f>
        <v>0</v>
      </c>
      <c r="BX135" s="13">
        <f>IFERROR(VLOOKUP(C135,'2009'!A:F,STUUR,FALSE), 0)</f>
        <v>0</v>
      </c>
      <c r="BY135" s="20">
        <f>IFERROR(VLOOKUP(C135,'2006'!A:F,INT,FALSE), 0)</f>
        <v>0</v>
      </c>
      <c r="BZ135" s="13">
        <f>IFERROR(VLOOKUP(C135,'2006'!A:F,NAT,FALSE), 0)</f>
        <v>0</v>
      </c>
      <c r="CA135" s="13">
        <f>IFERROR(VLOOKUP(C135,'2006'!A:F,REG,FALSE), 0)</f>
        <v>0</v>
      </c>
      <c r="CB135" s="13">
        <f>IFERROR(VLOOKUP(C135,'2006'!A:F,STUUR,FALSE), 0)</f>
        <v>0</v>
      </c>
      <c r="CC135" s="20">
        <f>IFERROR(VLOOKUP(C135,'2005'!A:F,INT,FALSE), 0)</f>
        <v>0</v>
      </c>
      <c r="CD135" s="13">
        <f>IFERROR(VLOOKUP(C135,'2005'!A:F,NAT,FALSE), 0)</f>
        <v>0</v>
      </c>
      <c r="CE135" s="13">
        <f>IFERROR(VLOOKUP(C135,'2005'!A:F,REG,FALSE), 0)</f>
        <v>0</v>
      </c>
      <c r="CF135" s="13">
        <f>IFERROR(VLOOKUP(C135,'2005'!A:F,STUUR,FALSE), 0)</f>
        <v>0</v>
      </c>
      <c r="CG135" s="20">
        <f>IFERROR(VLOOKUP(C135,'2004'!A:F,INT,FALSE), 0)</f>
        <v>0</v>
      </c>
      <c r="CH135" s="13">
        <f>IFERROR(VLOOKUP(C135,'2004'!A:F,NAT,FALSE), 0)</f>
        <v>0</v>
      </c>
      <c r="CI135" s="13">
        <f>IFERROR(VLOOKUP(C135,'2004'!A:F,REG,FALSE), 0)</f>
        <v>0</v>
      </c>
      <c r="CJ135" s="13">
        <f>IFERROR(VLOOKUP(C135,'2004'!A:F,STUUR,FALSE), 0)</f>
        <v>0</v>
      </c>
      <c r="CK135" s="20">
        <f>IFERROR(VLOOKUP(C135,'2001'!A:F,INT,FALSE), 0)</f>
        <v>0</v>
      </c>
      <c r="CL135" s="13">
        <f>IFERROR(VLOOKUP(C135,'2001'!A:F,NAT,FALSE), 0)</f>
        <v>0</v>
      </c>
      <c r="CM135" s="13">
        <f>IFERROR(VLOOKUP(C135,'2001'!A:F,REG,FALSE), 0)</f>
        <v>0</v>
      </c>
      <c r="CN135" s="13">
        <f>IFERROR(VLOOKUP(C135,'2001'!A:F,STUUR,FALSE), 0)</f>
        <v>0</v>
      </c>
    </row>
    <row r="136" spans="1:92" ht="13" customHeight="1" x14ac:dyDescent="0.55000000000000004">
      <c r="A136" s="13">
        <f t="shared" si="28"/>
        <v>2</v>
      </c>
      <c r="B136" s="13">
        <f t="shared" si="29"/>
        <v>97</v>
      </c>
      <c r="C136" s="14" t="s">
        <v>81</v>
      </c>
      <c r="D136" s="15">
        <f t="shared" si="30"/>
        <v>1</v>
      </c>
      <c r="E136" s="20">
        <f t="shared" si="31"/>
        <v>0</v>
      </c>
      <c r="F136" s="13">
        <f t="shared" si="32"/>
        <v>0</v>
      </c>
      <c r="G136" s="13">
        <f t="shared" si="33"/>
        <v>1</v>
      </c>
      <c r="H136" s="50">
        <f t="shared" si="34"/>
        <v>0</v>
      </c>
      <c r="I136" s="18">
        <f>IFERROR(VLOOKUP(C136,'2025'!A:F,INT,FALSE), 0)</f>
        <v>0</v>
      </c>
      <c r="J136" s="18">
        <f>IFERROR(VLOOKUP(C136,'2025'!A:F,NAT,FALSE), 0)</f>
        <v>0</v>
      </c>
      <c r="K136" s="18">
        <f>IFERROR(VLOOKUP(C136,'2025'!A:F,REG,FALSE), 0)</f>
        <v>0</v>
      </c>
      <c r="L136" s="19">
        <f>IFERROR(VLOOKUP(C136,'2025'!A:F,STUUR,FALSE), 0)</f>
        <v>0</v>
      </c>
      <c r="M136" s="18">
        <f>IFERROR(VLOOKUP(C136,'2024'!A:F,INT,FALSE), 0)</f>
        <v>0</v>
      </c>
      <c r="N136" s="18">
        <f>IFERROR(VLOOKUP(C136,'2024'!A:F,NAT,FALSE), 0)</f>
        <v>0</v>
      </c>
      <c r="O136" s="18">
        <f>IFERROR(VLOOKUP(C136,'2024'!A:F,REG,FALSE), 0)</f>
        <v>0</v>
      </c>
      <c r="P136" s="19">
        <f>IFERROR(VLOOKUP(C136,'2024'!A:F,STUUR,FALSE), 0)</f>
        <v>0</v>
      </c>
      <c r="Q136" s="18">
        <f>IFERROR(VLOOKUP(C136,'2023'!A:F,INT,FALSE), 0)</f>
        <v>0</v>
      </c>
      <c r="R136" s="18">
        <f>IFERROR(VLOOKUP(C136,'2023'!A:F,NAT,FALSE), 0)</f>
        <v>0</v>
      </c>
      <c r="S136" s="18">
        <f>IFERROR(VLOOKUP(C136,'2023'!A:F,REG,FALSE), 0)</f>
        <v>0</v>
      </c>
      <c r="T136" s="19">
        <f>IFERROR(VLOOKUP(C136,'2023'!A:F,STUUR,FALSE), 0)</f>
        <v>0</v>
      </c>
      <c r="U136" s="17">
        <f>IFERROR(VLOOKUP(C136,'2022'!A:F,INT,FALSE), 0)</f>
        <v>0</v>
      </c>
      <c r="V136" s="18">
        <f>IFERROR(VLOOKUP(C136,'2022'!A:F,NAT,FALSE), 0)</f>
        <v>0</v>
      </c>
      <c r="W136" s="18">
        <f>IFERROR(VLOOKUP(C136,'2022'!A:F,REG,FALSE), 0)</f>
        <v>0</v>
      </c>
      <c r="X136" s="18">
        <f>IFERROR(VLOOKUP(C136,'2022'!A:F,STUUR,FALSE), 0)</f>
        <v>0</v>
      </c>
      <c r="Y136" s="17">
        <f>IFERROR(VLOOKUP(C136,'2021'!A:F,INT,FALSE), 0)</f>
        <v>0</v>
      </c>
      <c r="Z136" s="18">
        <f>IFERROR(VLOOKUP(C136,'2021'!A:F,NAT,FALSE), 0)</f>
        <v>0</v>
      </c>
      <c r="AA136" s="18">
        <f>IFERROR(VLOOKUP(C136,'2021'!A:F,REG,FALSE), 0)</f>
        <v>0</v>
      </c>
      <c r="AB136" s="18">
        <f>IFERROR(VLOOKUP(C136,'2021'!A:F,STUUR,FALSE), 0)</f>
        <v>0</v>
      </c>
      <c r="AC136" s="17">
        <f>IFERROR(VLOOKUP(C136,'2020'!A:F,INT,FALSE), 0)</f>
        <v>0</v>
      </c>
      <c r="AD136" s="18">
        <f>IFERROR(VLOOKUP(C136,'2020'!A:F,NAT,FALSE), 0)</f>
        <v>0</v>
      </c>
      <c r="AE136" s="18">
        <f>IFERROR(VLOOKUP(C136,'2020'!A:F,REG,FALSE), 0)</f>
        <v>0</v>
      </c>
      <c r="AF136" s="18">
        <f>IFERROR(VLOOKUP(C136,'2020'!A:F,STUUR,FALSE), 0)</f>
        <v>0</v>
      </c>
      <c r="AG136" s="17">
        <f>IFERROR(VLOOKUP(C136,'2019'!A:F,INT,FALSE), 0)</f>
        <v>0</v>
      </c>
      <c r="AH136" s="18">
        <f>IFERROR(VLOOKUP(C136,'2019'!A:F,NAT,FALSE), 0)</f>
        <v>0</v>
      </c>
      <c r="AI136" s="18">
        <f>IFERROR(VLOOKUP(C136,'2019'!A:F,REG,FALSE), 0)</f>
        <v>0</v>
      </c>
      <c r="AJ136" s="18">
        <f>IFERROR(VLOOKUP(C136,'2019'!A:F,STUUR,FALSE), 0)</f>
        <v>0</v>
      </c>
      <c r="AK136" s="17">
        <f>IFERROR(VLOOKUP(C136,'2018'!A:F,INT,FALSE), 0)</f>
        <v>0</v>
      </c>
      <c r="AL136" s="18">
        <f>IFERROR(VLOOKUP(C136,'2018'!A:F,NAT,FALSE), 0)</f>
        <v>0</v>
      </c>
      <c r="AM136" s="18">
        <f>IFERROR(VLOOKUP(C136,'2018'!A:F,REG,FALSE), 0)</f>
        <v>0</v>
      </c>
      <c r="AN136" s="19">
        <f>IFERROR(VLOOKUP(C136,'2018'!A:F,STUUR,FALSE), 0)</f>
        <v>0</v>
      </c>
      <c r="AO136" s="18">
        <f>IFERROR(VLOOKUP(C136,'2017'!A:F,INT,FALSE), 0)</f>
        <v>0</v>
      </c>
      <c r="AP136" s="18">
        <f>IFERROR(VLOOKUP(C136,'2017'!A:F,NAT,FALSE), 0)</f>
        <v>0</v>
      </c>
      <c r="AQ136" s="18">
        <f>IFERROR(VLOOKUP(C136,'2017'!A:F,REG,FALSE), 0)</f>
        <v>0</v>
      </c>
      <c r="AR136" s="19">
        <f>IFERROR(VLOOKUP(C136,'2017'!A:F,STUUR,FALSE), 0)</f>
        <v>0</v>
      </c>
      <c r="AS136" s="18">
        <f>IFERROR(VLOOKUP(C136,'2016'!A:F,INT,FALSE), 0)</f>
        <v>0</v>
      </c>
      <c r="AT136" s="18">
        <f>IFERROR(VLOOKUP(C136,'2016'!A:F,NAT,FALSE), 0)</f>
        <v>0</v>
      </c>
      <c r="AU136" s="18">
        <f>IFERROR(VLOOKUP(C136,'2016'!A:F,REG,FALSE), 0)</f>
        <v>0</v>
      </c>
      <c r="AV136" s="19">
        <f>IFERROR(VLOOKUP(C136,'2016'!A:F,STUUR,FALSE), 0)</f>
        <v>0</v>
      </c>
      <c r="AW136" s="18">
        <f>IFERROR(VLOOKUP(C136,'2015'!A:F,INT,FALSE), 0)</f>
        <v>0</v>
      </c>
      <c r="AX136" s="18">
        <f>IFERROR(VLOOKUP(C136,'2015'!A:F,NAT,FALSE), 0)</f>
        <v>0</v>
      </c>
      <c r="AY136" s="18">
        <f>IFERROR(VLOOKUP(C136,'2015'!A:F,REG,FALSE), 0)</f>
        <v>0</v>
      </c>
      <c r="AZ136" s="19">
        <f>IFERROR(VLOOKUP(C136,'2015'!A:F,STUUR,FALSE), 0)</f>
        <v>0</v>
      </c>
      <c r="BA136" s="18">
        <f>IFERROR(VLOOKUP(C136,'2014'!A:F,INT,FALSE), 0)</f>
        <v>0</v>
      </c>
      <c r="BB136" s="18">
        <f>IFERROR(VLOOKUP(C136,'2014'!A:F,NAT,FALSE), 0)</f>
        <v>0</v>
      </c>
      <c r="BC136" s="18">
        <f>IFERROR(VLOOKUP(C136,'2014'!A:F,REG,FALSE), 0)</f>
        <v>0</v>
      </c>
      <c r="BD136" s="19">
        <f>IFERROR(VLOOKUP(C136,'2014'!A:F,STUUR,FALSE), 0)</f>
        <v>0</v>
      </c>
      <c r="BE136" s="13">
        <f>IFERROR(VLOOKUP(C136,'2013'!A:F,INT,FALSE), 0)</f>
        <v>0</v>
      </c>
      <c r="BF136" s="13">
        <f>IFERROR(VLOOKUP(C136,'2013'!A:F,NAT,FALSE), 0)</f>
        <v>0</v>
      </c>
      <c r="BG136" s="13">
        <f>IFERROR(VLOOKUP(C136,'2013'!A:F,REG,FALSE), 0)</f>
        <v>1</v>
      </c>
      <c r="BH136" s="13">
        <f>IFERROR(VLOOKUP(C136,'2013'!A:F,STUUR,FALSE), 0)</f>
        <v>0</v>
      </c>
      <c r="BI136" s="20">
        <f>IFERROR(VLOOKUP(C136,'2012'!A:F,INT,FALSE), 0)</f>
        <v>0</v>
      </c>
      <c r="BJ136" s="13">
        <f>IFERROR(VLOOKUP(C136,'2012'!A:F,NAT,FALSE), 0)</f>
        <v>0</v>
      </c>
      <c r="BK136" s="13">
        <f>IFERROR(VLOOKUP(C136,'2012'!A:F,REG,FALSE), 0)</f>
        <v>0</v>
      </c>
      <c r="BL136" s="13">
        <f>IFERROR(VLOOKUP(C136,'2012'!A:F,STUUR,FALSE), 0)</f>
        <v>0</v>
      </c>
      <c r="BM136" s="20">
        <f>IFERROR(VLOOKUP(C136,'2011'!A:F,INT,FALSE), 0)</f>
        <v>0</v>
      </c>
      <c r="BN136" s="13">
        <f>IFERROR(VLOOKUP(C136,'2011'!A:F,NAT,FALSE), 0)</f>
        <v>0</v>
      </c>
      <c r="BO136" s="13">
        <f>IFERROR(VLOOKUP(C136,'2011'!A:F,REG,FALSE), 0)</f>
        <v>0</v>
      </c>
      <c r="BP136" s="13">
        <f>IFERROR(VLOOKUP(C136,'2011'!A:F,STUUR,FALSE), 0)</f>
        <v>0</v>
      </c>
      <c r="BQ136" s="20">
        <f>IFERROR(VLOOKUP(C136,'2010'!A:F,INT,FALSE), 0)</f>
        <v>0</v>
      </c>
      <c r="BR136" s="13">
        <f>IFERROR(VLOOKUP(C136,'2010'!A:F,NAT,FALSE), 0)</f>
        <v>0</v>
      </c>
      <c r="BS136" s="13">
        <f>IFERROR(VLOOKUP(C136,'2010'!A:F,REG,FALSE), 0)</f>
        <v>0</v>
      </c>
      <c r="BT136" s="13">
        <f>IFERROR(VLOOKUP(C136,'2010'!A:F,STUUR,FALSE), 0)</f>
        <v>0</v>
      </c>
      <c r="BU136" s="20">
        <f>IFERROR(VLOOKUP(C136,'2009'!A:F,INT,FALSE), 0)</f>
        <v>0</v>
      </c>
      <c r="BV136" s="13">
        <f>IFERROR(VLOOKUP(C136,'2009'!A:F,NAT,FALSE), 0)</f>
        <v>0</v>
      </c>
      <c r="BW136" s="13">
        <f>IFERROR(VLOOKUP(C136,'2009'!A:F,REG,FALSE), 0)</f>
        <v>0</v>
      </c>
      <c r="BX136" s="13">
        <f>IFERROR(VLOOKUP(C136,'2009'!A:F,STUUR,FALSE), 0)</f>
        <v>0</v>
      </c>
      <c r="BY136" s="20">
        <f>IFERROR(VLOOKUP(C136,'2006'!A:F,INT,FALSE), 0)</f>
        <v>0</v>
      </c>
      <c r="BZ136" s="13">
        <f>IFERROR(VLOOKUP(C136,'2006'!A:F,NAT,FALSE), 0)</f>
        <v>0</v>
      </c>
      <c r="CA136" s="13">
        <f>IFERROR(VLOOKUP(C136,'2006'!A:F,REG,FALSE), 0)</f>
        <v>0</v>
      </c>
      <c r="CB136" s="13">
        <f>IFERROR(VLOOKUP(C136,'2006'!A:F,STUUR,FALSE), 0)</f>
        <v>0</v>
      </c>
      <c r="CC136" s="20">
        <f>IFERROR(VLOOKUP(C136,'2005'!A:F,INT,FALSE), 0)</f>
        <v>0</v>
      </c>
      <c r="CD136" s="13">
        <f>IFERROR(VLOOKUP(C136,'2005'!A:F,NAT,FALSE), 0)</f>
        <v>0</v>
      </c>
      <c r="CE136" s="13">
        <f>IFERROR(VLOOKUP(C136,'2005'!A:F,REG,FALSE), 0)</f>
        <v>0</v>
      </c>
      <c r="CF136" s="13">
        <f>IFERROR(VLOOKUP(C136,'2005'!A:F,STUUR,FALSE), 0)</f>
        <v>0</v>
      </c>
      <c r="CG136" s="20">
        <f>IFERROR(VLOOKUP(C136,'2004'!A:F,INT,FALSE), 0)</f>
        <v>0</v>
      </c>
      <c r="CH136" s="13">
        <f>IFERROR(VLOOKUP(C136,'2004'!A:F,NAT,FALSE), 0)</f>
        <v>0</v>
      </c>
      <c r="CI136" s="13">
        <f>IFERROR(VLOOKUP(C136,'2004'!A:F,REG,FALSE), 0)</f>
        <v>0</v>
      </c>
      <c r="CJ136" s="13">
        <f>IFERROR(VLOOKUP(C136,'2004'!A:F,STUUR,FALSE), 0)</f>
        <v>0</v>
      </c>
      <c r="CK136" s="20">
        <f>IFERROR(VLOOKUP(C136,'2001'!A:F,INT,FALSE), 0)</f>
        <v>0</v>
      </c>
      <c r="CL136" s="13">
        <f>IFERROR(VLOOKUP(C136,'2001'!A:F,NAT,FALSE), 0)</f>
        <v>0</v>
      </c>
      <c r="CM136" s="13">
        <f>IFERROR(VLOOKUP(C136,'2001'!A:F,REG,FALSE), 0)</f>
        <v>0</v>
      </c>
      <c r="CN136" s="13">
        <f>IFERROR(VLOOKUP(C136,'2001'!A:F,STUUR,FALSE), 0)</f>
        <v>0</v>
      </c>
    </row>
    <row r="137" spans="1:92" ht="13" customHeight="1" x14ac:dyDescent="0.55000000000000004">
      <c r="A137" s="13">
        <f t="shared" si="28"/>
        <v>2</v>
      </c>
      <c r="B137" s="13">
        <f t="shared" si="29"/>
        <v>97</v>
      </c>
      <c r="C137" s="16" t="s">
        <v>209</v>
      </c>
      <c r="D137" s="15">
        <f t="shared" si="30"/>
        <v>1</v>
      </c>
      <c r="E137" s="20">
        <f t="shared" si="31"/>
        <v>0</v>
      </c>
      <c r="F137" s="13">
        <f t="shared" si="32"/>
        <v>0</v>
      </c>
      <c r="G137" s="13">
        <f t="shared" si="33"/>
        <v>1</v>
      </c>
      <c r="H137" s="50">
        <f t="shared" si="34"/>
        <v>0</v>
      </c>
      <c r="I137" s="18">
        <f>IFERROR(VLOOKUP(C137,'2025'!A:F,INT,FALSE), 0)</f>
        <v>0</v>
      </c>
      <c r="J137" s="18">
        <f>IFERROR(VLOOKUP(C137,'2025'!A:F,NAT,FALSE), 0)</f>
        <v>0</v>
      </c>
      <c r="K137" s="18">
        <f>IFERROR(VLOOKUP(C137,'2025'!A:F,REG,FALSE), 0)</f>
        <v>0</v>
      </c>
      <c r="L137" s="19">
        <f>IFERROR(VLOOKUP(C137,'2025'!A:F,STUUR,FALSE), 0)</f>
        <v>0</v>
      </c>
      <c r="M137" s="18">
        <f>IFERROR(VLOOKUP(C137,'2024'!A:F,INT,FALSE), 0)</f>
        <v>0</v>
      </c>
      <c r="N137" s="18">
        <f>IFERROR(VLOOKUP(C137,'2024'!A:F,NAT,FALSE), 0)</f>
        <v>0</v>
      </c>
      <c r="O137" s="18">
        <f>IFERROR(VLOOKUP(C137,'2024'!A:F,REG,FALSE), 0)</f>
        <v>0</v>
      </c>
      <c r="P137" s="19">
        <f>IFERROR(VLOOKUP(C137,'2024'!A:F,STUUR,FALSE), 0)</f>
        <v>0</v>
      </c>
      <c r="Q137" s="18">
        <f>IFERROR(VLOOKUP(C137,'2023'!A:F,INT,FALSE), 0)</f>
        <v>0</v>
      </c>
      <c r="R137" s="18">
        <f>IFERROR(VLOOKUP(C137,'2023'!A:F,NAT,FALSE), 0)</f>
        <v>0</v>
      </c>
      <c r="S137" s="18">
        <f>IFERROR(VLOOKUP(C137,'2023'!A:F,REG,FALSE), 0)</f>
        <v>0</v>
      </c>
      <c r="T137" s="19">
        <f>IFERROR(VLOOKUP(C137,'2023'!A:F,STUUR,FALSE), 0)</f>
        <v>0</v>
      </c>
      <c r="U137" s="17">
        <f>IFERROR(VLOOKUP(C137,'2022'!A:F,INT,FALSE), 0)</f>
        <v>0</v>
      </c>
      <c r="V137" s="18">
        <f>IFERROR(VLOOKUP(C137,'2022'!A:F,NAT,FALSE), 0)</f>
        <v>0</v>
      </c>
      <c r="W137" s="18">
        <f>IFERROR(VLOOKUP(C137,'2022'!A:F,REG,FALSE), 0)</f>
        <v>0</v>
      </c>
      <c r="X137" s="18">
        <f>IFERROR(VLOOKUP(C137,'2022'!A:F,STUUR,FALSE), 0)</f>
        <v>0</v>
      </c>
      <c r="Y137" s="17">
        <f>IFERROR(VLOOKUP(C137,'2021'!A:F,INT,FALSE), 0)</f>
        <v>0</v>
      </c>
      <c r="Z137" s="18">
        <f>IFERROR(VLOOKUP(C137,'2021'!A:F,NAT,FALSE), 0)</f>
        <v>0</v>
      </c>
      <c r="AA137" s="18">
        <f>IFERROR(VLOOKUP(C137,'2021'!A:F,REG,FALSE), 0)</f>
        <v>0</v>
      </c>
      <c r="AB137" s="18">
        <f>IFERROR(VLOOKUP(C137,'2021'!A:F,STUUR,FALSE), 0)</f>
        <v>0</v>
      </c>
      <c r="AC137" s="17">
        <f>IFERROR(VLOOKUP(C137,'2020'!A:F,INT,FALSE), 0)</f>
        <v>0</v>
      </c>
      <c r="AD137" s="18">
        <f>IFERROR(VLOOKUP(C137,'2020'!A:F,NAT,FALSE), 0)</f>
        <v>0</v>
      </c>
      <c r="AE137" s="18">
        <f>IFERROR(VLOOKUP(C137,'2020'!A:F,REG,FALSE), 0)</f>
        <v>0</v>
      </c>
      <c r="AF137" s="18">
        <f>IFERROR(VLOOKUP(C137,'2020'!A:F,STUUR,FALSE), 0)</f>
        <v>0</v>
      </c>
      <c r="AG137" s="17">
        <f>IFERROR(VLOOKUP(C137,'2019'!A:F,INT,FALSE), 0)</f>
        <v>0</v>
      </c>
      <c r="AH137" s="18">
        <f>IFERROR(VLOOKUP(C137,'2019'!A:F,NAT,FALSE), 0)</f>
        <v>0</v>
      </c>
      <c r="AI137" s="18">
        <f>IFERROR(VLOOKUP(C137,'2019'!A:F,REG,FALSE), 0)</f>
        <v>0</v>
      </c>
      <c r="AJ137" s="18">
        <f>IFERROR(VLOOKUP(C137,'2019'!A:F,STUUR,FALSE), 0)</f>
        <v>0</v>
      </c>
      <c r="AK137" s="17">
        <f>IFERROR(VLOOKUP(C137,'2018'!A:F,INT,FALSE), 0)</f>
        <v>0</v>
      </c>
      <c r="AL137" s="18">
        <f>IFERROR(VLOOKUP(C137,'2018'!A:F,NAT,FALSE), 0)</f>
        <v>0</v>
      </c>
      <c r="AM137" s="18">
        <f>IFERROR(VLOOKUP(C137,'2018'!A:F,REG,FALSE), 0)</f>
        <v>0</v>
      </c>
      <c r="AN137" s="19">
        <f>IFERROR(VLOOKUP(C137,'2018'!A:F,STUUR,FALSE), 0)</f>
        <v>0</v>
      </c>
      <c r="AO137" s="18">
        <f>IFERROR(VLOOKUP(C137,'2017'!A:F,INT,FALSE), 0)</f>
        <v>0</v>
      </c>
      <c r="AP137" s="18">
        <f>IFERROR(VLOOKUP(C137,'2017'!A:F,NAT,FALSE), 0)</f>
        <v>0</v>
      </c>
      <c r="AQ137" s="18">
        <f>IFERROR(VLOOKUP(C137,'2017'!A:F,REG,FALSE), 0)</f>
        <v>1</v>
      </c>
      <c r="AR137" s="19">
        <f>IFERROR(VLOOKUP(C137,'2017'!A:F,STUUR,FALSE), 0)</f>
        <v>0</v>
      </c>
      <c r="AS137" s="18">
        <f>IFERROR(VLOOKUP(C137,'2016'!A:F,INT,FALSE), 0)</f>
        <v>0</v>
      </c>
      <c r="AT137" s="18">
        <f>IFERROR(VLOOKUP(C137,'2016'!A:F,NAT,FALSE), 0)</f>
        <v>0</v>
      </c>
      <c r="AU137" s="18">
        <f>IFERROR(VLOOKUP(C137,'2016'!A:F,REG,FALSE), 0)</f>
        <v>0</v>
      </c>
      <c r="AV137" s="19">
        <f>IFERROR(VLOOKUP(C137,'2016'!A:F,STUUR,FALSE), 0)</f>
        <v>0</v>
      </c>
      <c r="AW137" s="18">
        <f>IFERROR(VLOOKUP(C137,'2015'!A:F,INT,FALSE), 0)</f>
        <v>0</v>
      </c>
      <c r="AX137" s="18">
        <f>IFERROR(VLOOKUP(C137,'2015'!A:F,NAT,FALSE), 0)</f>
        <v>0</v>
      </c>
      <c r="AY137" s="18">
        <f>IFERROR(VLOOKUP(C137,'2015'!A:F,REG,FALSE), 0)</f>
        <v>0</v>
      </c>
      <c r="AZ137" s="19">
        <f>IFERROR(VLOOKUP(C137,'2015'!A:F,STUUR,FALSE), 0)</f>
        <v>0</v>
      </c>
      <c r="BA137" s="18">
        <f>IFERROR(VLOOKUP(C137,'2014'!A:F,INT,FALSE), 0)</f>
        <v>0</v>
      </c>
      <c r="BB137" s="18">
        <f>IFERROR(VLOOKUP(C137,'2014'!A:F,NAT,FALSE), 0)</f>
        <v>0</v>
      </c>
      <c r="BC137" s="18">
        <f>IFERROR(VLOOKUP(C137,'2014'!A:F,REG,FALSE), 0)</f>
        <v>0</v>
      </c>
      <c r="BD137" s="19">
        <f>IFERROR(VLOOKUP(C137,'2014'!A:F,STUUR,FALSE), 0)</f>
        <v>0</v>
      </c>
      <c r="BE137" s="13">
        <f>IFERROR(VLOOKUP(C137,'2013'!A:F,INT,FALSE), 0)</f>
        <v>0</v>
      </c>
      <c r="BF137" s="13">
        <f>IFERROR(VLOOKUP(C137,'2013'!A:F,NAT,FALSE), 0)</f>
        <v>0</v>
      </c>
      <c r="BG137" s="13">
        <f>IFERROR(VLOOKUP(C137,'2013'!A:F,REG,FALSE), 0)</f>
        <v>0</v>
      </c>
      <c r="BH137" s="13">
        <f>IFERROR(VLOOKUP(C137,'2013'!A:F,STUUR,FALSE), 0)</f>
        <v>0</v>
      </c>
      <c r="BI137" s="20">
        <f>IFERROR(VLOOKUP(C137,'2012'!A:F,INT,FALSE), 0)</f>
        <v>0</v>
      </c>
      <c r="BJ137" s="13">
        <f>IFERROR(VLOOKUP(C137,'2012'!A:F,NAT,FALSE), 0)</f>
        <v>0</v>
      </c>
      <c r="BK137" s="13">
        <f>IFERROR(VLOOKUP(C137,'2012'!A:F,REG,FALSE), 0)</f>
        <v>0</v>
      </c>
      <c r="BL137" s="13">
        <f>IFERROR(VLOOKUP(C137,'2012'!A:F,STUUR,FALSE), 0)</f>
        <v>0</v>
      </c>
      <c r="BM137" s="20">
        <f>IFERROR(VLOOKUP(C137,'2011'!A:F,INT,FALSE), 0)</f>
        <v>0</v>
      </c>
      <c r="BN137" s="13">
        <f>IFERROR(VLOOKUP(C137,'2011'!A:F,NAT,FALSE), 0)</f>
        <v>0</v>
      </c>
      <c r="BO137" s="13">
        <f>IFERROR(VLOOKUP(C137,'2011'!A:F,REG,FALSE), 0)</f>
        <v>0</v>
      </c>
      <c r="BP137" s="13">
        <f>IFERROR(VLOOKUP(C137,'2011'!A:F,STUUR,FALSE), 0)</f>
        <v>0</v>
      </c>
      <c r="BQ137" s="20">
        <f>IFERROR(VLOOKUP(C137,'2010'!A:F,INT,FALSE), 0)</f>
        <v>0</v>
      </c>
      <c r="BR137" s="13">
        <f>IFERROR(VLOOKUP(C137,'2010'!A:F,NAT,FALSE), 0)</f>
        <v>0</v>
      </c>
      <c r="BS137" s="13">
        <f>IFERROR(VLOOKUP(C137,'2010'!A:F,REG,FALSE), 0)</f>
        <v>0</v>
      </c>
      <c r="BT137" s="13">
        <f>IFERROR(VLOOKUP(C137,'2010'!A:F,STUUR,FALSE), 0)</f>
        <v>0</v>
      </c>
      <c r="BU137" s="20">
        <f>IFERROR(VLOOKUP(C137,'2009'!A:F,INT,FALSE), 0)</f>
        <v>0</v>
      </c>
      <c r="BV137" s="13">
        <f>IFERROR(VLOOKUP(C137,'2009'!A:F,NAT,FALSE), 0)</f>
        <v>0</v>
      </c>
      <c r="BW137" s="13">
        <f>IFERROR(VLOOKUP(C137,'2009'!A:F,REG,FALSE), 0)</f>
        <v>0</v>
      </c>
      <c r="BX137" s="13">
        <f>IFERROR(VLOOKUP(C137,'2009'!A:F,STUUR,FALSE), 0)</f>
        <v>0</v>
      </c>
      <c r="BY137" s="20">
        <f>IFERROR(VLOOKUP(C137,'2006'!A:F,INT,FALSE), 0)</f>
        <v>0</v>
      </c>
      <c r="BZ137" s="13">
        <f>IFERROR(VLOOKUP(C137,'2006'!A:F,NAT,FALSE), 0)</f>
        <v>0</v>
      </c>
      <c r="CA137" s="13">
        <f>IFERROR(VLOOKUP(C137,'2006'!A:F,REG,FALSE), 0)</f>
        <v>0</v>
      </c>
      <c r="CB137" s="13">
        <f>IFERROR(VLOOKUP(C137,'2006'!A:F,STUUR,FALSE), 0)</f>
        <v>0</v>
      </c>
      <c r="CC137" s="20">
        <f>IFERROR(VLOOKUP(C137,'2005'!A:F,INT,FALSE), 0)</f>
        <v>0</v>
      </c>
      <c r="CD137" s="13">
        <f>IFERROR(VLOOKUP(C137,'2005'!A:F,NAT,FALSE), 0)</f>
        <v>0</v>
      </c>
      <c r="CE137" s="13">
        <f>IFERROR(VLOOKUP(C137,'2005'!A:F,REG,FALSE), 0)</f>
        <v>0</v>
      </c>
      <c r="CF137" s="13">
        <f>IFERROR(VLOOKUP(C137,'2005'!A:F,STUUR,FALSE), 0)</f>
        <v>0</v>
      </c>
      <c r="CG137" s="20">
        <f>IFERROR(VLOOKUP(C137,'2004'!A:F,INT,FALSE), 0)</f>
        <v>0</v>
      </c>
      <c r="CH137" s="13">
        <f>IFERROR(VLOOKUP(C137,'2004'!A:F,NAT,FALSE), 0)</f>
        <v>0</v>
      </c>
      <c r="CI137" s="13">
        <f>IFERROR(VLOOKUP(C137,'2004'!A:F,REG,FALSE), 0)</f>
        <v>0</v>
      </c>
      <c r="CJ137" s="13">
        <f>IFERROR(VLOOKUP(C137,'2004'!A:F,STUUR,FALSE), 0)</f>
        <v>0</v>
      </c>
      <c r="CK137" s="20">
        <f>IFERROR(VLOOKUP(C137,'2001'!A:F,INT,FALSE), 0)</f>
        <v>0</v>
      </c>
      <c r="CL137" s="13">
        <f>IFERROR(VLOOKUP(C137,'2001'!A:F,NAT,FALSE), 0)</f>
        <v>0</v>
      </c>
      <c r="CM137" s="13">
        <f>IFERROR(VLOOKUP(C137,'2001'!A:F,REG,FALSE), 0)</f>
        <v>0</v>
      </c>
      <c r="CN137" s="13">
        <f>IFERROR(VLOOKUP(C137,'2001'!A:F,STUUR,FALSE), 0)</f>
        <v>0</v>
      </c>
    </row>
    <row r="138" spans="1:92" ht="13" customHeight="1" x14ac:dyDescent="0.55000000000000004">
      <c r="A138" s="13">
        <f t="shared" si="28"/>
        <v>2</v>
      </c>
      <c r="B138" s="13">
        <f t="shared" si="29"/>
        <v>97</v>
      </c>
      <c r="C138" s="16" t="s">
        <v>218</v>
      </c>
      <c r="D138" s="15">
        <f t="shared" si="30"/>
        <v>1</v>
      </c>
      <c r="E138" s="20">
        <f t="shared" si="31"/>
        <v>0</v>
      </c>
      <c r="F138" s="13">
        <f t="shared" si="32"/>
        <v>0</v>
      </c>
      <c r="G138" s="13">
        <f t="shared" si="33"/>
        <v>1</v>
      </c>
      <c r="H138" s="50">
        <f t="shared" si="34"/>
        <v>0</v>
      </c>
      <c r="I138" s="18">
        <f>IFERROR(VLOOKUP(C138,'2025'!A:F,INT,FALSE), 0)</f>
        <v>0</v>
      </c>
      <c r="J138" s="18">
        <f>IFERROR(VLOOKUP(C138,'2025'!A:F,NAT,FALSE), 0)</f>
        <v>0</v>
      </c>
      <c r="K138" s="18">
        <f>IFERROR(VLOOKUP(C138,'2025'!A:F,REG,FALSE), 0)</f>
        <v>0</v>
      </c>
      <c r="L138" s="19">
        <f>IFERROR(VLOOKUP(C138,'2025'!A:F,STUUR,FALSE), 0)</f>
        <v>0</v>
      </c>
      <c r="M138" s="18">
        <f>IFERROR(VLOOKUP(C138,'2024'!A:F,INT,FALSE), 0)</f>
        <v>0</v>
      </c>
      <c r="N138" s="18">
        <f>IFERROR(VLOOKUP(C138,'2024'!A:F,NAT,FALSE), 0)</f>
        <v>0</v>
      </c>
      <c r="O138" s="18">
        <f>IFERROR(VLOOKUP(C138,'2024'!A:F,REG,FALSE), 0)</f>
        <v>0</v>
      </c>
      <c r="P138" s="19">
        <f>IFERROR(VLOOKUP(C138,'2024'!A:F,STUUR,FALSE), 0)</f>
        <v>0</v>
      </c>
      <c r="Q138" s="18">
        <f>IFERROR(VLOOKUP(C138,'2023'!A:F,INT,FALSE), 0)</f>
        <v>0</v>
      </c>
      <c r="R138" s="18">
        <f>IFERROR(VLOOKUP(C138,'2023'!A:F,NAT,FALSE), 0)</f>
        <v>0</v>
      </c>
      <c r="S138" s="18">
        <f>IFERROR(VLOOKUP(C138,'2023'!A:F,REG,FALSE), 0)</f>
        <v>0</v>
      </c>
      <c r="T138" s="19">
        <f>IFERROR(VLOOKUP(C138,'2023'!A:F,STUUR,FALSE), 0)</f>
        <v>0</v>
      </c>
      <c r="U138" s="17">
        <f>IFERROR(VLOOKUP(C138,'2022'!A:F,INT,FALSE), 0)</f>
        <v>0</v>
      </c>
      <c r="V138" s="18">
        <f>IFERROR(VLOOKUP(C138,'2022'!A:F,NAT,FALSE), 0)</f>
        <v>0</v>
      </c>
      <c r="W138" s="18">
        <f>IFERROR(VLOOKUP(C138,'2022'!A:F,REG,FALSE), 0)</f>
        <v>0</v>
      </c>
      <c r="X138" s="18">
        <f>IFERROR(VLOOKUP(C138,'2022'!A:F,STUUR,FALSE), 0)</f>
        <v>0</v>
      </c>
      <c r="Y138" s="17">
        <f>IFERROR(VLOOKUP(C138,'2021'!A:F,INT,FALSE), 0)</f>
        <v>0</v>
      </c>
      <c r="Z138" s="18">
        <f>IFERROR(VLOOKUP(C138,'2021'!A:F,NAT,FALSE), 0)</f>
        <v>0</v>
      </c>
      <c r="AA138" s="18">
        <f>IFERROR(VLOOKUP(C138,'2021'!A:F,REG,FALSE), 0)</f>
        <v>0</v>
      </c>
      <c r="AB138" s="18">
        <f>IFERROR(VLOOKUP(C138,'2021'!A:F,STUUR,FALSE), 0)</f>
        <v>0</v>
      </c>
      <c r="AC138" s="17">
        <f>IFERROR(VLOOKUP(C138,'2020'!A:F,INT,FALSE), 0)</f>
        <v>0</v>
      </c>
      <c r="AD138" s="18">
        <f>IFERROR(VLOOKUP(C138,'2020'!A:F,NAT,FALSE), 0)</f>
        <v>0</v>
      </c>
      <c r="AE138" s="18">
        <f>IFERROR(VLOOKUP(C138,'2020'!A:F,REG,FALSE), 0)</f>
        <v>0</v>
      </c>
      <c r="AF138" s="18">
        <f>IFERROR(VLOOKUP(C138,'2020'!A:F,STUUR,FALSE), 0)</f>
        <v>0</v>
      </c>
      <c r="AG138" s="17">
        <f>IFERROR(VLOOKUP(C138,'2019'!A:F,INT,FALSE), 0)</f>
        <v>0</v>
      </c>
      <c r="AH138" s="18">
        <f>IFERROR(VLOOKUP(C138,'2019'!A:F,NAT,FALSE), 0)</f>
        <v>0</v>
      </c>
      <c r="AI138" s="18">
        <f>IFERROR(VLOOKUP(C138,'2019'!A:F,REG,FALSE), 0)</f>
        <v>0</v>
      </c>
      <c r="AJ138" s="18">
        <f>IFERROR(VLOOKUP(C138,'2019'!A:F,STUUR,FALSE), 0)</f>
        <v>0</v>
      </c>
      <c r="AK138" s="17">
        <f>IFERROR(VLOOKUP(C138,'2018'!A:F,INT,FALSE), 0)</f>
        <v>0</v>
      </c>
      <c r="AL138" s="18">
        <f>IFERROR(VLOOKUP(C138,'2018'!A:F,NAT,FALSE), 0)</f>
        <v>0</v>
      </c>
      <c r="AM138" s="18">
        <f>IFERROR(VLOOKUP(C138,'2018'!A:F,REG,FALSE), 0)</f>
        <v>0</v>
      </c>
      <c r="AN138" s="19">
        <f>IFERROR(VLOOKUP(C138,'2018'!A:F,STUUR,FALSE), 0)</f>
        <v>0</v>
      </c>
      <c r="AO138" s="18">
        <f>IFERROR(VLOOKUP(C138,'2017'!A:F,INT,FALSE), 0)</f>
        <v>0</v>
      </c>
      <c r="AP138" s="18">
        <f>IFERROR(VLOOKUP(C138,'2017'!A:F,NAT,FALSE), 0)</f>
        <v>0</v>
      </c>
      <c r="AQ138" s="18">
        <f>IFERROR(VLOOKUP(C138,'2017'!A:F,REG,FALSE), 0)</f>
        <v>1</v>
      </c>
      <c r="AR138" s="19">
        <f>IFERROR(VLOOKUP(C138,'2017'!A:F,STUUR,FALSE), 0)</f>
        <v>0</v>
      </c>
      <c r="AS138" s="18">
        <f>IFERROR(VLOOKUP(C138,'2016'!A:F,INT,FALSE), 0)</f>
        <v>0</v>
      </c>
      <c r="AT138" s="18">
        <f>IFERROR(VLOOKUP(C138,'2016'!A:F,NAT,FALSE), 0)</f>
        <v>0</v>
      </c>
      <c r="AU138" s="18">
        <f>IFERROR(VLOOKUP(C138,'2016'!A:F,REG,FALSE), 0)</f>
        <v>0</v>
      </c>
      <c r="AV138" s="19">
        <f>IFERROR(VLOOKUP(C138,'2016'!A:F,STUUR,FALSE), 0)</f>
        <v>0</v>
      </c>
      <c r="AW138" s="18">
        <f>IFERROR(VLOOKUP(C138,'2015'!A:F,INT,FALSE), 0)</f>
        <v>0</v>
      </c>
      <c r="AX138" s="18">
        <f>IFERROR(VLOOKUP(C138,'2015'!A:F,NAT,FALSE), 0)</f>
        <v>0</v>
      </c>
      <c r="AY138" s="18">
        <f>IFERROR(VLOOKUP(C138,'2015'!A:F,REG,FALSE), 0)</f>
        <v>0</v>
      </c>
      <c r="AZ138" s="19">
        <f>IFERROR(VLOOKUP(C138,'2015'!A:F,STUUR,FALSE), 0)</f>
        <v>0</v>
      </c>
      <c r="BA138" s="18">
        <f>IFERROR(VLOOKUP(C138,'2014'!A:F,INT,FALSE), 0)</f>
        <v>0</v>
      </c>
      <c r="BB138" s="18">
        <f>IFERROR(VLOOKUP(C138,'2014'!A:F,NAT,FALSE), 0)</f>
        <v>0</v>
      </c>
      <c r="BC138" s="18">
        <f>IFERROR(VLOOKUP(C138,'2014'!A:F,REG,FALSE), 0)</f>
        <v>0</v>
      </c>
      <c r="BD138" s="19">
        <f>IFERROR(VLOOKUP(C138,'2014'!A:F,STUUR,FALSE), 0)</f>
        <v>0</v>
      </c>
      <c r="BE138" s="13">
        <f>IFERROR(VLOOKUP(C138,'2013'!A:F,INT,FALSE), 0)</f>
        <v>0</v>
      </c>
      <c r="BF138" s="13">
        <f>IFERROR(VLOOKUP(C138,'2013'!A:F,NAT,FALSE), 0)</f>
        <v>0</v>
      </c>
      <c r="BG138" s="13">
        <f>IFERROR(VLOOKUP(C138,'2013'!A:F,REG,FALSE), 0)</f>
        <v>0</v>
      </c>
      <c r="BH138" s="13">
        <f>IFERROR(VLOOKUP(C138,'2013'!A:F,STUUR,FALSE), 0)</f>
        <v>0</v>
      </c>
      <c r="BI138" s="20">
        <f>IFERROR(VLOOKUP(C138,'2012'!A:F,INT,FALSE), 0)</f>
        <v>0</v>
      </c>
      <c r="BJ138" s="13">
        <f>IFERROR(VLOOKUP(C138,'2012'!A:F,NAT,FALSE), 0)</f>
        <v>0</v>
      </c>
      <c r="BK138" s="13">
        <f>IFERROR(VLOOKUP(C138,'2012'!A:F,REG,FALSE), 0)</f>
        <v>0</v>
      </c>
      <c r="BL138" s="13">
        <f>IFERROR(VLOOKUP(C138,'2012'!A:F,STUUR,FALSE), 0)</f>
        <v>0</v>
      </c>
      <c r="BM138" s="20">
        <f>IFERROR(VLOOKUP(C138,'2011'!A:F,INT,FALSE), 0)</f>
        <v>0</v>
      </c>
      <c r="BN138" s="13">
        <f>IFERROR(VLOOKUP(C138,'2011'!A:F,NAT,FALSE), 0)</f>
        <v>0</v>
      </c>
      <c r="BO138" s="13">
        <f>IFERROR(VLOOKUP(C138,'2011'!A:F,REG,FALSE), 0)</f>
        <v>0</v>
      </c>
      <c r="BP138" s="13">
        <f>IFERROR(VLOOKUP(C138,'2011'!A:F,STUUR,FALSE), 0)</f>
        <v>0</v>
      </c>
      <c r="BQ138" s="20">
        <f>IFERROR(VLOOKUP(C138,'2010'!A:F,INT,FALSE), 0)</f>
        <v>0</v>
      </c>
      <c r="BR138" s="13">
        <f>IFERROR(VLOOKUP(C138,'2010'!A:F,NAT,FALSE), 0)</f>
        <v>0</v>
      </c>
      <c r="BS138" s="13">
        <f>IFERROR(VLOOKUP(C138,'2010'!A:F,REG,FALSE), 0)</f>
        <v>0</v>
      </c>
      <c r="BT138" s="13">
        <f>IFERROR(VLOOKUP(C138,'2010'!A:F,STUUR,FALSE), 0)</f>
        <v>0</v>
      </c>
      <c r="BU138" s="20">
        <f>IFERROR(VLOOKUP(C138,'2009'!A:F,INT,FALSE), 0)</f>
        <v>0</v>
      </c>
      <c r="BV138" s="13">
        <f>IFERROR(VLOOKUP(C138,'2009'!A:F,NAT,FALSE), 0)</f>
        <v>0</v>
      </c>
      <c r="BW138" s="13">
        <f>IFERROR(VLOOKUP(C138,'2009'!A:F,REG,FALSE), 0)</f>
        <v>0</v>
      </c>
      <c r="BX138" s="13">
        <f>IFERROR(VLOOKUP(C138,'2009'!A:F,STUUR,FALSE), 0)</f>
        <v>0</v>
      </c>
      <c r="BY138" s="20">
        <f>IFERROR(VLOOKUP(C138,'2006'!A:F,INT,FALSE), 0)</f>
        <v>0</v>
      </c>
      <c r="BZ138" s="13">
        <f>IFERROR(VLOOKUP(C138,'2006'!A:F,NAT,FALSE), 0)</f>
        <v>0</v>
      </c>
      <c r="CA138" s="13">
        <f>IFERROR(VLOOKUP(C138,'2006'!A:F,REG,FALSE), 0)</f>
        <v>0</v>
      </c>
      <c r="CB138" s="13">
        <f>IFERROR(VLOOKUP(C138,'2006'!A:F,STUUR,FALSE), 0)</f>
        <v>0</v>
      </c>
      <c r="CC138" s="20">
        <f>IFERROR(VLOOKUP(C138,'2005'!A:F,INT,FALSE), 0)</f>
        <v>0</v>
      </c>
      <c r="CD138" s="13">
        <f>IFERROR(VLOOKUP(C138,'2005'!A:F,NAT,FALSE), 0)</f>
        <v>0</v>
      </c>
      <c r="CE138" s="13">
        <f>IFERROR(VLOOKUP(C138,'2005'!A:F,REG,FALSE), 0)</f>
        <v>0</v>
      </c>
      <c r="CF138" s="13">
        <f>IFERROR(VLOOKUP(C138,'2005'!A:F,STUUR,FALSE), 0)</f>
        <v>0</v>
      </c>
      <c r="CG138" s="20">
        <f>IFERROR(VLOOKUP(C138,'2004'!A:F,INT,FALSE), 0)</f>
        <v>0</v>
      </c>
      <c r="CH138" s="13">
        <f>IFERROR(VLOOKUP(C138,'2004'!A:F,NAT,FALSE), 0)</f>
        <v>0</v>
      </c>
      <c r="CI138" s="13">
        <f>IFERROR(VLOOKUP(C138,'2004'!A:F,REG,FALSE), 0)</f>
        <v>0</v>
      </c>
      <c r="CJ138" s="13">
        <f>IFERROR(VLOOKUP(C138,'2004'!A:F,STUUR,FALSE), 0)</f>
        <v>0</v>
      </c>
      <c r="CK138" s="20">
        <f>IFERROR(VLOOKUP(C138,'2001'!A:F,INT,FALSE), 0)</f>
        <v>0</v>
      </c>
      <c r="CL138" s="13">
        <f>IFERROR(VLOOKUP(C138,'2001'!A:F,NAT,FALSE), 0)</f>
        <v>0</v>
      </c>
      <c r="CM138" s="13">
        <f>IFERROR(VLOOKUP(C138,'2001'!A:F,REG,FALSE), 0)</f>
        <v>0</v>
      </c>
      <c r="CN138" s="13">
        <f>IFERROR(VLOOKUP(C138,'2001'!A:F,STUUR,FALSE), 0)</f>
        <v>0</v>
      </c>
    </row>
    <row r="139" spans="1:92" ht="13" customHeight="1" x14ac:dyDescent="0.55000000000000004">
      <c r="A139" s="13">
        <f t="shared" si="28"/>
        <v>2</v>
      </c>
      <c r="B139" s="13">
        <f t="shared" si="29"/>
        <v>97</v>
      </c>
      <c r="C139" s="16" t="s">
        <v>203</v>
      </c>
      <c r="D139" s="15">
        <f t="shared" si="30"/>
        <v>1</v>
      </c>
      <c r="E139" s="20">
        <f t="shared" si="31"/>
        <v>0</v>
      </c>
      <c r="F139" s="13">
        <f t="shared" si="32"/>
        <v>0</v>
      </c>
      <c r="G139" s="13">
        <f t="shared" si="33"/>
        <v>1</v>
      </c>
      <c r="H139" s="50">
        <f t="shared" si="34"/>
        <v>0</v>
      </c>
      <c r="I139" s="18">
        <f>IFERROR(VLOOKUP(C139,'2025'!A:F,INT,FALSE), 0)</f>
        <v>0</v>
      </c>
      <c r="J139" s="18">
        <f>IFERROR(VLOOKUP(C139,'2025'!A:F,NAT,FALSE), 0)</f>
        <v>0</v>
      </c>
      <c r="K139" s="18">
        <f>IFERROR(VLOOKUP(C139,'2025'!A:F,REG,FALSE), 0)</f>
        <v>0</v>
      </c>
      <c r="L139" s="19">
        <f>IFERROR(VLOOKUP(C139,'2025'!A:F,STUUR,FALSE), 0)</f>
        <v>0</v>
      </c>
      <c r="M139" s="18">
        <f>IFERROR(VLOOKUP(C139,'2024'!A:F,INT,FALSE), 0)</f>
        <v>0</v>
      </c>
      <c r="N139" s="18">
        <f>IFERROR(VLOOKUP(C139,'2024'!A:F,NAT,FALSE), 0)</f>
        <v>0</v>
      </c>
      <c r="O139" s="18">
        <f>IFERROR(VLOOKUP(C139,'2024'!A:F,REG,FALSE), 0)</f>
        <v>0</v>
      </c>
      <c r="P139" s="19">
        <f>IFERROR(VLOOKUP(C139,'2024'!A:F,STUUR,FALSE), 0)</f>
        <v>0</v>
      </c>
      <c r="Q139" s="18">
        <f>IFERROR(VLOOKUP(C139,'2023'!A:F,INT,FALSE), 0)</f>
        <v>0</v>
      </c>
      <c r="R139" s="18">
        <f>IFERROR(VLOOKUP(C139,'2023'!A:F,NAT,FALSE), 0)</f>
        <v>0</v>
      </c>
      <c r="S139" s="18">
        <f>IFERROR(VLOOKUP(C139,'2023'!A:F,REG,FALSE), 0)</f>
        <v>0</v>
      </c>
      <c r="T139" s="19">
        <f>IFERROR(VLOOKUP(C139,'2023'!A:F,STUUR,FALSE), 0)</f>
        <v>0</v>
      </c>
      <c r="U139" s="17">
        <f>IFERROR(VLOOKUP(C139,'2022'!A:F,INT,FALSE), 0)</f>
        <v>0</v>
      </c>
      <c r="V139" s="18">
        <f>IFERROR(VLOOKUP(C139,'2022'!A:F,NAT,FALSE), 0)</f>
        <v>0</v>
      </c>
      <c r="W139" s="18">
        <f>IFERROR(VLOOKUP(C139,'2022'!A:F,REG,FALSE), 0)</f>
        <v>0</v>
      </c>
      <c r="X139" s="18">
        <f>IFERROR(VLOOKUP(C139,'2022'!A:F,STUUR,FALSE), 0)</f>
        <v>0</v>
      </c>
      <c r="Y139" s="17">
        <f>IFERROR(VLOOKUP(C139,'2021'!A:F,INT,FALSE), 0)</f>
        <v>0</v>
      </c>
      <c r="Z139" s="18">
        <f>IFERROR(VLOOKUP(C139,'2021'!A:F,NAT,FALSE), 0)</f>
        <v>0</v>
      </c>
      <c r="AA139" s="18">
        <f>IFERROR(VLOOKUP(C139,'2021'!A:F,REG,FALSE), 0)</f>
        <v>0</v>
      </c>
      <c r="AB139" s="18">
        <f>IFERROR(VLOOKUP(C139,'2021'!A:F,STUUR,FALSE), 0)</f>
        <v>0</v>
      </c>
      <c r="AC139" s="17">
        <f>IFERROR(VLOOKUP(C139,'2020'!A:F,INT,FALSE), 0)</f>
        <v>0</v>
      </c>
      <c r="AD139" s="18">
        <f>IFERROR(VLOOKUP(C139,'2020'!A:F,NAT,FALSE), 0)</f>
        <v>0</v>
      </c>
      <c r="AE139" s="18">
        <f>IFERROR(VLOOKUP(C139,'2020'!A:F,REG,FALSE), 0)</f>
        <v>0</v>
      </c>
      <c r="AF139" s="18">
        <f>IFERROR(VLOOKUP(C139,'2020'!A:F,STUUR,FALSE), 0)</f>
        <v>0</v>
      </c>
      <c r="AG139" s="17">
        <f>IFERROR(VLOOKUP(C139,'2019'!A:F,INT,FALSE), 0)</f>
        <v>0</v>
      </c>
      <c r="AH139" s="18">
        <f>IFERROR(VLOOKUP(C139,'2019'!A:F,NAT,FALSE), 0)</f>
        <v>0</v>
      </c>
      <c r="AI139" s="18">
        <f>IFERROR(VLOOKUP(C139,'2019'!A:F,REG,FALSE), 0)</f>
        <v>0</v>
      </c>
      <c r="AJ139" s="18">
        <f>IFERROR(VLOOKUP(C139,'2019'!A:F,STUUR,FALSE), 0)</f>
        <v>0</v>
      </c>
      <c r="AK139" s="17">
        <f>IFERROR(VLOOKUP(C139,'2018'!A:F,INT,FALSE), 0)</f>
        <v>0</v>
      </c>
      <c r="AL139" s="18">
        <f>IFERROR(VLOOKUP(C139,'2018'!A:F,NAT,FALSE), 0)</f>
        <v>0</v>
      </c>
      <c r="AM139" s="18">
        <f>IFERROR(VLOOKUP(C139,'2018'!A:F,REG,FALSE), 0)</f>
        <v>0</v>
      </c>
      <c r="AN139" s="19">
        <f>IFERROR(VLOOKUP(C139,'2018'!A:F,STUUR,FALSE), 0)</f>
        <v>0</v>
      </c>
      <c r="AO139" s="18">
        <f>IFERROR(VLOOKUP(C139,'2017'!A:F,INT,FALSE), 0)</f>
        <v>0</v>
      </c>
      <c r="AP139" s="18">
        <f>IFERROR(VLOOKUP(C139,'2017'!A:F,NAT,FALSE), 0)</f>
        <v>0</v>
      </c>
      <c r="AQ139" s="18">
        <f>IFERROR(VLOOKUP(C139,'2017'!A:F,REG,FALSE), 0)</f>
        <v>0</v>
      </c>
      <c r="AR139" s="19">
        <f>IFERROR(VLOOKUP(C139,'2017'!A:F,STUUR,FALSE), 0)</f>
        <v>0</v>
      </c>
      <c r="AS139" s="18">
        <f>IFERROR(VLOOKUP(C139,'2016'!A:F,INT,FALSE), 0)</f>
        <v>0</v>
      </c>
      <c r="AT139" s="18">
        <f>IFERROR(VLOOKUP(C139,'2016'!A:F,NAT,FALSE), 0)</f>
        <v>0</v>
      </c>
      <c r="AU139" s="18">
        <f>IFERROR(VLOOKUP(C139,'2016'!A:F,REG,FALSE), 0)</f>
        <v>1</v>
      </c>
      <c r="AV139" s="19">
        <f>IFERROR(VLOOKUP(C139,'2016'!A:F,STUUR,FALSE), 0)</f>
        <v>0</v>
      </c>
      <c r="AW139" s="18">
        <f>IFERROR(VLOOKUP(C139,'2015'!A:F,INT,FALSE), 0)</f>
        <v>0</v>
      </c>
      <c r="AX139" s="18">
        <f>IFERROR(VLOOKUP(C139,'2015'!A:F,NAT,FALSE), 0)</f>
        <v>0</v>
      </c>
      <c r="AY139" s="18">
        <f>IFERROR(VLOOKUP(C139,'2015'!A:F,REG,FALSE), 0)</f>
        <v>0</v>
      </c>
      <c r="AZ139" s="19">
        <f>IFERROR(VLOOKUP(C139,'2015'!A:F,STUUR,FALSE), 0)</f>
        <v>0</v>
      </c>
      <c r="BA139" s="18">
        <f>IFERROR(VLOOKUP(C139,'2014'!A:F,INT,FALSE), 0)</f>
        <v>0</v>
      </c>
      <c r="BB139" s="18">
        <f>IFERROR(VLOOKUP(C139,'2014'!A:F,NAT,FALSE), 0)</f>
        <v>0</v>
      </c>
      <c r="BC139" s="18">
        <f>IFERROR(VLOOKUP(C139,'2014'!A:F,REG,FALSE), 0)</f>
        <v>0</v>
      </c>
      <c r="BD139" s="19">
        <f>IFERROR(VLOOKUP(C139,'2014'!A:F,STUUR,FALSE), 0)</f>
        <v>0</v>
      </c>
      <c r="BE139" s="13">
        <f>IFERROR(VLOOKUP(C139,'2013'!A:F,INT,FALSE), 0)</f>
        <v>0</v>
      </c>
      <c r="BF139" s="13">
        <f>IFERROR(VLOOKUP(C139,'2013'!A:F,NAT,FALSE), 0)</f>
        <v>0</v>
      </c>
      <c r="BG139" s="13">
        <f>IFERROR(VLOOKUP(C139,'2013'!A:F,REG,FALSE), 0)</f>
        <v>0</v>
      </c>
      <c r="BH139" s="13">
        <f>IFERROR(VLOOKUP(C139,'2013'!A:F,STUUR,FALSE), 0)</f>
        <v>0</v>
      </c>
      <c r="BI139" s="20">
        <f>IFERROR(VLOOKUP(C139,'2012'!A:F,INT,FALSE), 0)</f>
        <v>0</v>
      </c>
      <c r="BJ139" s="13">
        <f>IFERROR(VLOOKUP(C139,'2012'!A:F,NAT,FALSE), 0)</f>
        <v>0</v>
      </c>
      <c r="BK139" s="13">
        <f>IFERROR(VLOOKUP(C139,'2012'!A:F,REG,FALSE), 0)</f>
        <v>0</v>
      </c>
      <c r="BL139" s="13">
        <f>IFERROR(VLOOKUP(C139,'2012'!A:F,STUUR,FALSE), 0)</f>
        <v>0</v>
      </c>
      <c r="BM139" s="20">
        <f>IFERROR(VLOOKUP(C139,'2011'!A:F,INT,FALSE), 0)</f>
        <v>0</v>
      </c>
      <c r="BN139" s="13">
        <f>IFERROR(VLOOKUP(C139,'2011'!A:F,NAT,FALSE), 0)</f>
        <v>0</v>
      </c>
      <c r="BO139" s="13">
        <f>IFERROR(VLOOKUP(C139,'2011'!A:F,REG,FALSE), 0)</f>
        <v>0</v>
      </c>
      <c r="BP139" s="13">
        <f>IFERROR(VLOOKUP(C139,'2011'!A:F,STUUR,FALSE), 0)</f>
        <v>0</v>
      </c>
      <c r="BQ139" s="20">
        <f>IFERROR(VLOOKUP(C139,'2010'!A:F,INT,FALSE), 0)</f>
        <v>0</v>
      </c>
      <c r="BR139" s="13">
        <f>IFERROR(VLOOKUP(C139,'2010'!A:F,NAT,FALSE), 0)</f>
        <v>0</v>
      </c>
      <c r="BS139" s="13">
        <f>IFERROR(VLOOKUP(C139,'2010'!A:F,REG,FALSE), 0)</f>
        <v>0</v>
      </c>
      <c r="BT139" s="13">
        <f>IFERROR(VLOOKUP(C139,'2010'!A:F,STUUR,FALSE), 0)</f>
        <v>0</v>
      </c>
      <c r="BU139" s="20">
        <f>IFERROR(VLOOKUP(C139,'2009'!A:F,INT,FALSE), 0)</f>
        <v>0</v>
      </c>
      <c r="BV139" s="13">
        <f>IFERROR(VLOOKUP(C139,'2009'!A:F,NAT,FALSE), 0)</f>
        <v>0</v>
      </c>
      <c r="BW139" s="13">
        <f>IFERROR(VLOOKUP(C139,'2009'!A:F,REG,FALSE), 0)</f>
        <v>0</v>
      </c>
      <c r="BX139" s="13">
        <f>IFERROR(VLOOKUP(C139,'2009'!A:F,STUUR,FALSE), 0)</f>
        <v>0</v>
      </c>
      <c r="BY139" s="20">
        <f>IFERROR(VLOOKUP(C139,'2006'!A:F,INT,FALSE), 0)</f>
        <v>0</v>
      </c>
      <c r="BZ139" s="13">
        <f>IFERROR(VLOOKUP(C139,'2006'!A:F,NAT,FALSE), 0)</f>
        <v>0</v>
      </c>
      <c r="CA139" s="13">
        <f>IFERROR(VLOOKUP(C139,'2006'!A:F,REG,FALSE), 0)</f>
        <v>0</v>
      </c>
      <c r="CB139" s="13">
        <f>IFERROR(VLOOKUP(C139,'2006'!A:F,STUUR,FALSE), 0)</f>
        <v>0</v>
      </c>
      <c r="CC139" s="20">
        <f>IFERROR(VLOOKUP(C139,'2005'!A:F,INT,FALSE), 0)</f>
        <v>0</v>
      </c>
      <c r="CD139" s="13">
        <f>IFERROR(VLOOKUP(C139,'2005'!A:F,NAT,FALSE), 0)</f>
        <v>0</v>
      </c>
      <c r="CE139" s="13">
        <f>IFERROR(VLOOKUP(C139,'2005'!A:F,REG,FALSE), 0)</f>
        <v>0</v>
      </c>
      <c r="CF139" s="13">
        <f>IFERROR(VLOOKUP(C139,'2005'!A:F,STUUR,FALSE), 0)</f>
        <v>0</v>
      </c>
      <c r="CG139" s="20">
        <f>IFERROR(VLOOKUP(C139,'2004'!A:F,INT,FALSE), 0)</f>
        <v>0</v>
      </c>
      <c r="CH139" s="13">
        <f>IFERROR(VLOOKUP(C139,'2004'!A:F,NAT,FALSE), 0)</f>
        <v>0</v>
      </c>
      <c r="CI139" s="13">
        <f>IFERROR(VLOOKUP(C139,'2004'!A:F,REG,FALSE), 0)</f>
        <v>0</v>
      </c>
      <c r="CJ139" s="13">
        <f>IFERROR(VLOOKUP(C139,'2004'!A:F,STUUR,FALSE), 0)</f>
        <v>0</v>
      </c>
      <c r="CK139" s="20">
        <f>IFERROR(VLOOKUP(C139,'2001'!A:F,INT,FALSE), 0)</f>
        <v>0</v>
      </c>
      <c r="CL139" s="13">
        <f>IFERROR(VLOOKUP(C139,'2001'!A:F,NAT,FALSE), 0)</f>
        <v>0</v>
      </c>
      <c r="CM139" s="13">
        <f>IFERROR(VLOOKUP(C139,'2001'!A:F,REG,FALSE), 0)</f>
        <v>0</v>
      </c>
      <c r="CN139" s="13">
        <f>IFERROR(VLOOKUP(C139,'2001'!A:F,STUUR,FALSE), 0)</f>
        <v>0</v>
      </c>
    </row>
    <row r="140" spans="1:92" ht="13" customHeight="1" x14ac:dyDescent="0.55000000000000004">
      <c r="A140" s="13">
        <f t="shared" si="28"/>
        <v>2</v>
      </c>
      <c r="B140" s="13">
        <f t="shared" si="29"/>
        <v>97</v>
      </c>
      <c r="C140" s="16" t="s">
        <v>148</v>
      </c>
      <c r="D140" s="15">
        <f t="shared" si="30"/>
        <v>1</v>
      </c>
      <c r="E140" s="20">
        <f t="shared" si="31"/>
        <v>0</v>
      </c>
      <c r="F140" s="13">
        <f t="shared" si="32"/>
        <v>0</v>
      </c>
      <c r="G140" s="13">
        <f t="shared" si="33"/>
        <v>1</v>
      </c>
      <c r="H140" s="50">
        <f t="shared" si="34"/>
        <v>0</v>
      </c>
      <c r="I140" s="18">
        <f>IFERROR(VLOOKUP(C140,'2025'!A:F,INT,FALSE), 0)</f>
        <v>0</v>
      </c>
      <c r="J140" s="18">
        <f>IFERROR(VLOOKUP(C140,'2025'!A:F,NAT,FALSE), 0)</f>
        <v>0</v>
      </c>
      <c r="K140" s="18">
        <f>IFERROR(VLOOKUP(C140,'2025'!A:F,REG,FALSE), 0)</f>
        <v>0</v>
      </c>
      <c r="L140" s="19">
        <f>IFERROR(VLOOKUP(C140,'2025'!A:F,STUUR,FALSE), 0)</f>
        <v>0</v>
      </c>
      <c r="M140" s="18">
        <f>IFERROR(VLOOKUP(C140,'2024'!A:F,INT,FALSE), 0)</f>
        <v>0</v>
      </c>
      <c r="N140" s="18">
        <f>IFERROR(VLOOKUP(C140,'2024'!A:F,NAT,FALSE), 0)</f>
        <v>0</v>
      </c>
      <c r="O140" s="18">
        <f>IFERROR(VLOOKUP(C140,'2024'!A:F,REG,FALSE), 0)</f>
        <v>0</v>
      </c>
      <c r="P140" s="19">
        <f>IFERROR(VLOOKUP(C140,'2024'!A:F,STUUR,FALSE), 0)</f>
        <v>0</v>
      </c>
      <c r="Q140" s="18">
        <f>IFERROR(VLOOKUP(C140,'2023'!A:F,INT,FALSE), 0)</f>
        <v>0</v>
      </c>
      <c r="R140" s="18">
        <f>IFERROR(VLOOKUP(C140,'2023'!A:F,NAT,FALSE), 0)</f>
        <v>0</v>
      </c>
      <c r="S140" s="18">
        <f>IFERROR(VLOOKUP(C140,'2023'!A:F,REG,FALSE), 0)</f>
        <v>0</v>
      </c>
      <c r="T140" s="19">
        <f>IFERROR(VLOOKUP(C140,'2023'!A:F,STUUR,FALSE), 0)</f>
        <v>0</v>
      </c>
      <c r="U140" s="17">
        <f>IFERROR(VLOOKUP(C140,'2022'!A:F,INT,FALSE), 0)</f>
        <v>0</v>
      </c>
      <c r="V140" s="18">
        <f>IFERROR(VLOOKUP(C140,'2022'!A:F,NAT,FALSE), 0)</f>
        <v>0</v>
      </c>
      <c r="W140" s="18">
        <f>IFERROR(VLOOKUP(C140,'2022'!A:F,REG,FALSE), 0)</f>
        <v>0</v>
      </c>
      <c r="X140" s="18">
        <f>IFERROR(VLOOKUP(C140,'2022'!A:F,STUUR,FALSE), 0)</f>
        <v>0</v>
      </c>
      <c r="Y140" s="17">
        <f>IFERROR(VLOOKUP(C140,'2021'!A:F,INT,FALSE), 0)</f>
        <v>0</v>
      </c>
      <c r="Z140" s="18">
        <f>IFERROR(VLOOKUP(C140,'2021'!A:F,NAT,FALSE), 0)</f>
        <v>0</v>
      </c>
      <c r="AA140" s="18">
        <f>IFERROR(VLOOKUP(C140,'2021'!A:F,REG,FALSE), 0)</f>
        <v>0</v>
      </c>
      <c r="AB140" s="18">
        <f>IFERROR(VLOOKUP(C140,'2021'!A:F,STUUR,FALSE), 0)</f>
        <v>0</v>
      </c>
      <c r="AC140" s="17">
        <f>IFERROR(VLOOKUP(C140,'2020'!A:F,INT,FALSE), 0)</f>
        <v>0</v>
      </c>
      <c r="AD140" s="18">
        <f>IFERROR(VLOOKUP(C140,'2020'!A:F,NAT,FALSE), 0)</f>
        <v>0</v>
      </c>
      <c r="AE140" s="18">
        <f>IFERROR(VLOOKUP(C140,'2020'!A:F,REG,FALSE), 0)</f>
        <v>0</v>
      </c>
      <c r="AF140" s="18">
        <f>IFERROR(VLOOKUP(C140,'2020'!A:F,STUUR,FALSE), 0)</f>
        <v>0</v>
      </c>
      <c r="AG140" s="17">
        <f>IFERROR(VLOOKUP(C140,'2019'!A:F,INT,FALSE), 0)</f>
        <v>0</v>
      </c>
      <c r="AH140" s="18">
        <f>IFERROR(VLOOKUP(C140,'2019'!A:F,NAT,FALSE), 0)</f>
        <v>0</v>
      </c>
      <c r="AI140" s="18">
        <f>IFERROR(VLOOKUP(C140,'2019'!A:F,REG,FALSE), 0)</f>
        <v>0</v>
      </c>
      <c r="AJ140" s="18">
        <f>IFERROR(VLOOKUP(C140,'2019'!A:F,STUUR,FALSE), 0)</f>
        <v>0</v>
      </c>
      <c r="AK140" s="17">
        <f>IFERROR(VLOOKUP(C140,'2018'!A:F,INT,FALSE), 0)</f>
        <v>0</v>
      </c>
      <c r="AL140" s="18">
        <f>IFERROR(VLOOKUP(C140,'2018'!A:F,NAT,FALSE), 0)</f>
        <v>0</v>
      </c>
      <c r="AM140" s="18">
        <f>IFERROR(VLOOKUP(C140,'2018'!A:F,REG,FALSE), 0)</f>
        <v>0</v>
      </c>
      <c r="AN140" s="19">
        <f>IFERROR(VLOOKUP(C140,'2018'!A:F,STUUR,FALSE), 0)</f>
        <v>0</v>
      </c>
      <c r="AO140" s="18">
        <f>IFERROR(VLOOKUP(C140,'2017'!A:F,INT,FALSE), 0)</f>
        <v>0</v>
      </c>
      <c r="AP140" s="18">
        <f>IFERROR(VLOOKUP(C140,'2017'!A:F,NAT,FALSE), 0)</f>
        <v>0</v>
      </c>
      <c r="AQ140" s="18">
        <f>IFERROR(VLOOKUP(C140,'2017'!A:F,REG,FALSE), 0)</f>
        <v>0</v>
      </c>
      <c r="AR140" s="19">
        <f>IFERROR(VLOOKUP(C140,'2017'!A:F,STUUR,FALSE), 0)</f>
        <v>0</v>
      </c>
      <c r="AS140" s="18">
        <f>IFERROR(VLOOKUP(C140,'2016'!A:F,INT,FALSE), 0)</f>
        <v>0</v>
      </c>
      <c r="AT140" s="18">
        <f>IFERROR(VLOOKUP(C140,'2016'!A:F,NAT,FALSE), 0)</f>
        <v>0</v>
      </c>
      <c r="AU140" s="18">
        <f>IFERROR(VLOOKUP(C140,'2016'!A:F,REG,FALSE), 0)</f>
        <v>0</v>
      </c>
      <c r="AV140" s="19">
        <f>IFERROR(VLOOKUP(C140,'2016'!A:F,STUUR,FALSE), 0)</f>
        <v>0</v>
      </c>
      <c r="AW140" s="18">
        <f>IFERROR(VLOOKUP(C140,'2015'!A:F,INT,FALSE), 0)</f>
        <v>0</v>
      </c>
      <c r="AX140" s="18">
        <f>IFERROR(VLOOKUP(C140,'2015'!A:F,NAT,FALSE), 0)</f>
        <v>0</v>
      </c>
      <c r="AY140" s="18">
        <f>IFERROR(VLOOKUP(C140,'2015'!A:F,REG,FALSE), 0)</f>
        <v>0</v>
      </c>
      <c r="AZ140" s="19">
        <f>IFERROR(VLOOKUP(C140,'2015'!A:F,STUUR,FALSE), 0)</f>
        <v>0</v>
      </c>
      <c r="BA140" s="18">
        <f>IFERROR(VLOOKUP(C140,'2014'!A:F,INT,FALSE), 0)</f>
        <v>0</v>
      </c>
      <c r="BB140" s="18">
        <f>IFERROR(VLOOKUP(C140,'2014'!A:F,NAT,FALSE), 0)</f>
        <v>0</v>
      </c>
      <c r="BC140" s="18">
        <f>IFERROR(VLOOKUP(C140,'2014'!A:F,REG,FALSE), 0)</f>
        <v>1</v>
      </c>
      <c r="BD140" s="19">
        <f>IFERROR(VLOOKUP(C140,'2014'!A:F,STUUR,FALSE), 0)</f>
        <v>0</v>
      </c>
      <c r="BE140" s="13">
        <f>IFERROR(VLOOKUP(C140,'2013'!A:F,INT,FALSE), 0)</f>
        <v>0</v>
      </c>
      <c r="BF140" s="13">
        <f>IFERROR(VLOOKUP(C140,'2013'!A:F,NAT,FALSE), 0)</f>
        <v>0</v>
      </c>
      <c r="BG140" s="13">
        <f>IFERROR(VLOOKUP(C140,'2013'!A:F,REG,FALSE), 0)</f>
        <v>0</v>
      </c>
      <c r="BH140" s="13">
        <f>IFERROR(VLOOKUP(C140,'2013'!A:F,STUUR,FALSE), 0)</f>
        <v>0</v>
      </c>
      <c r="BI140" s="20">
        <f>IFERROR(VLOOKUP(C140,'2012'!A:F,INT,FALSE), 0)</f>
        <v>0</v>
      </c>
      <c r="BJ140" s="13">
        <f>IFERROR(VLOOKUP(C140,'2012'!A:F,NAT,FALSE), 0)</f>
        <v>0</v>
      </c>
      <c r="BK140" s="13">
        <f>IFERROR(VLOOKUP(C140,'2012'!A:F,REG,FALSE), 0)</f>
        <v>0</v>
      </c>
      <c r="BL140" s="13">
        <f>IFERROR(VLOOKUP(C140,'2012'!A:F,STUUR,FALSE), 0)</f>
        <v>0</v>
      </c>
      <c r="BM140" s="20">
        <f>IFERROR(VLOOKUP(C140,'2011'!A:F,INT,FALSE), 0)</f>
        <v>0</v>
      </c>
      <c r="BN140" s="13">
        <f>IFERROR(VLOOKUP(C140,'2011'!A:F,NAT,FALSE), 0)</f>
        <v>0</v>
      </c>
      <c r="BO140" s="13">
        <f>IFERROR(VLOOKUP(C140,'2011'!A:F,REG,FALSE), 0)</f>
        <v>0</v>
      </c>
      <c r="BP140" s="13">
        <f>IFERROR(VLOOKUP(C140,'2011'!A:F,STUUR,FALSE), 0)</f>
        <v>0</v>
      </c>
      <c r="BQ140" s="20">
        <f>IFERROR(VLOOKUP(C140,'2010'!A:F,INT,FALSE), 0)</f>
        <v>0</v>
      </c>
      <c r="BR140" s="13">
        <f>IFERROR(VLOOKUP(C140,'2010'!A:F,NAT,FALSE), 0)</f>
        <v>0</v>
      </c>
      <c r="BS140" s="13">
        <f>IFERROR(VLOOKUP(C140,'2010'!A:F,REG,FALSE), 0)</f>
        <v>0</v>
      </c>
      <c r="BT140" s="13">
        <f>IFERROR(VLOOKUP(C140,'2010'!A:F,STUUR,FALSE), 0)</f>
        <v>0</v>
      </c>
      <c r="BU140" s="20">
        <f>IFERROR(VLOOKUP(C140,'2009'!A:F,INT,FALSE), 0)</f>
        <v>0</v>
      </c>
      <c r="BV140" s="13">
        <f>IFERROR(VLOOKUP(C140,'2009'!A:F,NAT,FALSE), 0)</f>
        <v>0</v>
      </c>
      <c r="BW140" s="13">
        <f>IFERROR(VLOOKUP(C140,'2009'!A:F,REG,FALSE), 0)</f>
        <v>0</v>
      </c>
      <c r="BX140" s="13">
        <f>IFERROR(VLOOKUP(C140,'2009'!A:F,STUUR,FALSE), 0)</f>
        <v>0</v>
      </c>
      <c r="BY140" s="20">
        <f>IFERROR(VLOOKUP(C140,'2006'!A:F,INT,FALSE), 0)</f>
        <v>0</v>
      </c>
      <c r="BZ140" s="13">
        <f>IFERROR(VLOOKUP(C140,'2006'!A:F,NAT,FALSE), 0)</f>
        <v>0</v>
      </c>
      <c r="CA140" s="13">
        <f>IFERROR(VLOOKUP(C140,'2006'!A:F,REG,FALSE), 0)</f>
        <v>0</v>
      </c>
      <c r="CB140" s="13">
        <f>IFERROR(VLOOKUP(C140,'2006'!A:F,STUUR,FALSE), 0)</f>
        <v>0</v>
      </c>
      <c r="CC140" s="20">
        <f>IFERROR(VLOOKUP(C140,'2005'!A:F,INT,FALSE), 0)</f>
        <v>0</v>
      </c>
      <c r="CD140" s="13">
        <f>IFERROR(VLOOKUP(C140,'2005'!A:F,NAT,FALSE), 0)</f>
        <v>0</v>
      </c>
      <c r="CE140" s="13">
        <f>IFERROR(VLOOKUP(C140,'2005'!A:F,REG,FALSE), 0)</f>
        <v>0</v>
      </c>
      <c r="CF140" s="13">
        <f>IFERROR(VLOOKUP(C140,'2005'!A:F,STUUR,FALSE), 0)</f>
        <v>0</v>
      </c>
      <c r="CG140" s="20">
        <f>IFERROR(VLOOKUP(C140,'2004'!A:F,INT,FALSE), 0)</f>
        <v>0</v>
      </c>
      <c r="CH140" s="13">
        <f>IFERROR(VLOOKUP(C140,'2004'!A:F,NAT,FALSE), 0)</f>
        <v>0</v>
      </c>
      <c r="CI140" s="13">
        <f>IFERROR(VLOOKUP(C140,'2004'!A:F,REG,FALSE), 0)</f>
        <v>0</v>
      </c>
      <c r="CJ140" s="13">
        <f>IFERROR(VLOOKUP(C140,'2004'!A:F,STUUR,FALSE), 0)</f>
        <v>0</v>
      </c>
      <c r="CK140" s="20">
        <f>IFERROR(VLOOKUP(C140,'2001'!A:F,INT,FALSE), 0)</f>
        <v>0</v>
      </c>
      <c r="CL140" s="13">
        <f>IFERROR(VLOOKUP(C140,'2001'!A:F,NAT,FALSE), 0)</f>
        <v>0</v>
      </c>
      <c r="CM140" s="13">
        <f>IFERROR(VLOOKUP(C140,'2001'!A:F,REG,FALSE), 0)</f>
        <v>0</v>
      </c>
      <c r="CN140" s="13">
        <f>IFERROR(VLOOKUP(C140,'2001'!A:F,STUUR,FALSE), 0)</f>
        <v>0</v>
      </c>
    </row>
    <row r="141" spans="1:92" ht="13" customHeight="1" x14ac:dyDescent="0.55000000000000004">
      <c r="A141" s="13">
        <f t="shared" si="28"/>
        <v>2</v>
      </c>
      <c r="B141" s="13">
        <f t="shared" si="29"/>
        <v>97</v>
      </c>
      <c r="C141" s="16" t="s">
        <v>345</v>
      </c>
      <c r="D141" s="15">
        <f t="shared" si="30"/>
        <v>1</v>
      </c>
      <c r="E141" s="20">
        <f t="shared" si="31"/>
        <v>0</v>
      </c>
      <c r="F141" s="13">
        <f t="shared" si="32"/>
        <v>0</v>
      </c>
      <c r="G141" s="13">
        <f t="shared" si="33"/>
        <v>1</v>
      </c>
      <c r="H141" s="50">
        <f t="shared" si="34"/>
        <v>0</v>
      </c>
      <c r="I141" s="18">
        <f>IFERROR(VLOOKUP(C141,'2025'!A:F,INT,FALSE), 0)</f>
        <v>0</v>
      </c>
      <c r="J141" s="18">
        <f>IFERROR(VLOOKUP(C141,'2025'!A:F,NAT,FALSE), 0)</f>
        <v>0</v>
      </c>
      <c r="K141" s="18">
        <f>IFERROR(VLOOKUP(C141,'2025'!A:F,REG,FALSE), 0)</f>
        <v>1</v>
      </c>
      <c r="L141" s="19">
        <f>IFERROR(VLOOKUP(C141,'2025'!A:F,STUUR,FALSE), 0)</f>
        <v>0</v>
      </c>
      <c r="M141" s="18">
        <f>IFERROR(VLOOKUP(C141,'2024'!A:F,INT,FALSE), 0)</f>
        <v>0</v>
      </c>
      <c r="N141" s="18">
        <f>IFERROR(VLOOKUP(C141,'2024'!A:F,NAT,FALSE), 0)</f>
        <v>0</v>
      </c>
      <c r="O141" s="18">
        <f>IFERROR(VLOOKUP(C141,'2024'!A:F,REG,FALSE), 0)</f>
        <v>0</v>
      </c>
      <c r="P141" s="19">
        <f>IFERROR(VLOOKUP(C141,'2024'!A:F,STUUR,FALSE), 0)</f>
        <v>0</v>
      </c>
      <c r="Q141" s="18">
        <f>IFERROR(VLOOKUP(C141,'2023'!A:F,INT,FALSE), 0)</f>
        <v>0</v>
      </c>
      <c r="R141" s="18">
        <f>IFERROR(VLOOKUP(C141,'2023'!A:F,NAT,FALSE), 0)</f>
        <v>0</v>
      </c>
      <c r="S141" s="18">
        <f>IFERROR(VLOOKUP(C141,'2023'!A:F,REG,FALSE), 0)</f>
        <v>0</v>
      </c>
      <c r="T141" s="19">
        <f>IFERROR(VLOOKUP(C141,'2023'!A:F,STUUR,FALSE), 0)</f>
        <v>0</v>
      </c>
      <c r="U141" s="17">
        <f>IFERROR(VLOOKUP(C141,'2022'!A:F,INT,FALSE), 0)</f>
        <v>0</v>
      </c>
      <c r="V141" s="18">
        <f>IFERROR(VLOOKUP(C141,'2022'!A:F,NAT,FALSE), 0)</f>
        <v>0</v>
      </c>
      <c r="W141" s="18">
        <f>IFERROR(VLOOKUP(C141,'2022'!A:F,REG,FALSE), 0)</f>
        <v>0</v>
      </c>
      <c r="X141" s="18">
        <f>IFERROR(VLOOKUP(C141,'2022'!A:F,STUUR,FALSE), 0)</f>
        <v>0</v>
      </c>
      <c r="Y141" s="17">
        <f>IFERROR(VLOOKUP(C141,'2021'!A:F,INT,FALSE), 0)</f>
        <v>0</v>
      </c>
      <c r="Z141" s="18">
        <f>IFERROR(VLOOKUP(C141,'2021'!A:F,NAT,FALSE), 0)</f>
        <v>0</v>
      </c>
      <c r="AA141" s="18">
        <f>IFERROR(VLOOKUP(C141,'2021'!A:F,REG,FALSE), 0)</f>
        <v>0</v>
      </c>
      <c r="AB141" s="18">
        <f>IFERROR(VLOOKUP(C141,'2021'!A:F,STUUR,FALSE), 0)</f>
        <v>0</v>
      </c>
      <c r="AC141" s="17">
        <f>IFERROR(VLOOKUP(C141,'2020'!A:F,INT,FALSE), 0)</f>
        <v>0</v>
      </c>
      <c r="AD141" s="18">
        <f>IFERROR(VLOOKUP(C141,'2020'!A:F,NAT,FALSE), 0)</f>
        <v>0</v>
      </c>
      <c r="AE141" s="18">
        <f>IFERROR(VLOOKUP(C141,'2020'!A:F,REG,FALSE), 0)</f>
        <v>0</v>
      </c>
      <c r="AF141" s="18">
        <f>IFERROR(VLOOKUP(C141,'2020'!A:F,STUUR,FALSE), 0)</f>
        <v>0</v>
      </c>
      <c r="AG141" s="17">
        <f>IFERROR(VLOOKUP(C141,'2019'!A:F,INT,FALSE), 0)</f>
        <v>0</v>
      </c>
      <c r="AH141" s="18">
        <f>IFERROR(VLOOKUP(C141,'2019'!A:F,NAT,FALSE), 0)</f>
        <v>0</v>
      </c>
      <c r="AI141" s="18">
        <f>IFERROR(VLOOKUP(C141,'2019'!A:F,REG,FALSE), 0)</f>
        <v>0</v>
      </c>
      <c r="AJ141" s="18">
        <f>IFERROR(VLOOKUP(C141,'2019'!A:F,STUUR,FALSE), 0)</f>
        <v>0</v>
      </c>
      <c r="AK141" s="17">
        <f>IFERROR(VLOOKUP(C141,'2018'!A:F,INT,FALSE), 0)</f>
        <v>0</v>
      </c>
      <c r="AL141" s="18">
        <f>IFERROR(VLOOKUP(C141,'2018'!A:F,NAT,FALSE), 0)</f>
        <v>0</v>
      </c>
      <c r="AM141" s="18">
        <f>IFERROR(VLOOKUP(C141,'2018'!A:F,REG,FALSE), 0)</f>
        <v>0</v>
      </c>
      <c r="AN141" s="19">
        <f>IFERROR(VLOOKUP(C141,'2018'!A:F,STUUR,FALSE), 0)</f>
        <v>0</v>
      </c>
      <c r="AO141" s="18">
        <f>IFERROR(VLOOKUP(C141,'2017'!A:F,INT,FALSE), 0)</f>
        <v>0</v>
      </c>
      <c r="AP141" s="18">
        <f>IFERROR(VLOOKUP(C141,'2017'!A:F,NAT,FALSE), 0)</f>
        <v>0</v>
      </c>
      <c r="AQ141" s="18">
        <f>IFERROR(VLOOKUP(C141,'2017'!A:F,REG,FALSE), 0)</f>
        <v>0</v>
      </c>
      <c r="AR141" s="19">
        <f>IFERROR(VLOOKUP(C141,'2017'!A:F,STUUR,FALSE), 0)</f>
        <v>0</v>
      </c>
      <c r="AS141" s="18">
        <f>IFERROR(VLOOKUP(C141,'2016'!A:F,INT,FALSE), 0)</f>
        <v>0</v>
      </c>
      <c r="AT141" s="18">
        <f>IFERROR(VLOOKUP(C141,'2016'!A:F,NAT,FALSE), 0)</f>
        <v>0</v>
      </c>
      <c r="AU141" s="18">
        <f>IFERROR(VLOOKUP(C141,'2016'!A:F,REG,FALSE), 0)</f>
        <v>0</v>
      </c>
      <c r="AV141" s="19">
        <f>IFERROR(VLOOKUP(C141,'2016'!A:F,STUUR,FALSE), 0)</f>
        <v>0</v>
      </c>
      <c r="AW141" s="18">
        <f>IFERROR(VLOOKUP(C141,'2015'!A:F,INT,FALSE), 0)</f>
        <v>0</v>
      </c>
      <c r="AX141" s="18">
        <f>IFERROR(VLOOKUP(C141,'2015'!A:F,NAT,FALSE), 0)</f>
        <v>0</v>
      </c>
      <c r="AY141" s="18">
        <f>IFERROR(VLOOKUP(C141,'2015'!A:F,REG,FALSE), 0)</f>
        <v>0</v>
      </c>
      <c r="AZ141" s="19">
        <f>IFERROR(VLOOKUP(C141,'2015'!A:F,STUUR,FALSE), 0)</f>
        <v>0</v>
      </c>
      <c r="BA141" s="18">
        <f>IFERROR(VLOOKUP(C141,'2014'!A:F,INT,FALSE), 0)</f>
        <v>0</v>
      </c>
      <c r="BB141" s="18">
        <f>IFERROR(VLOOKUP(C141,'2014'!A:F,NAT,FALSE), 0)</f>
        <v>0</v>
      </c>
      <c r="BC141" s="18">
        <f>IFERROR(VLOOKUP(C141,'2014'!A:F,REG,FALSE), 0)</f>
        <v>0</v>
      </c>
      <c r="BD141" s="19">
        <f>IFERROR(VLOOKUP(C141,'2014'!A:F,STUUR,FALSE), 0)</f>
        <v>0</v>
      </c>
      <c r="BE141" s="13">
        <f>IFERROR(VLOOKUP(C141,'2013'!A:F,INT,FALSE), 0)</f>
        <v>0</v>
      </c>
      <c r="BF141" s="13">
        <f>IFERROR(VLOOKUP(C141,'2013'!A:F,NAT,FALSE), 0)</f>
        <v>0</v>
      </c>
      <c r="BG141" s="13">
        <f>IFERROR(VLOOKUP(C141,'2013'!A:F,REG,FALSE), 0)</f>
        <v>0</v>
      </c>
      <c r="BH141" s="13">
        <f>IFERROR(VLOOKUP(C141,'2013'!A:F,STUUR,FALSE), 0)</f>
        <v>0</v>
      </c>
      <c r="BI141" s="20">
        <f>IFERROR(VLOOKUP(C141,'2012'!A:F,INT,FALSE), 0)</f>
        <v>0</v>
      </c>
      <c r="BJ141" s="13">
        <f>IFERROR(VLOOKUP(C141,'2012'!A:F,NAT,FALSE), 0)</f>
        <v>0</v>
      </c>
      <c r="BK141" s="13">
        <f>IFERROR(VLOOKUP(C141,'2012'!A:F,REG,FALSE), 0)</f>
        <v>0</v>
      </c>
      <c r="BL141" s="13">
        <f>IFERROR(VLOOKUP(C141,'2012'!A:F,STUUR,FALSE), 0)</f>
        <v>0</v>
      </c>
      <c r="BM141" s="20">
        <f>IFERROR(VLOOKUP(C141,'2011'!A:F,INT,FALSE), 0)</f>
        <v>0</v>
      </c>
      <c r="BN141" s="13">
        <f>IFERROR(VLOOKUP(C141,'2011'!A:F,NAT,FALSE), 0)</f>
        <v>0</v>
      </c>
      <c r="BO141" s="13">
        <f>IFERROR(VLOOKUP(C141,'2011'!A:F,REG,FALSE), 0)</f>
        <v>0</v>
      </c>
      <c r="BP141" s="13">
        <f>IFERROR(VLOOKUP(C141,'2011'!A:F,STUUR,FALSE), 0)</f>
        <v>0</v>
      </c>
      <c r="BQ141" s="20">
        <f>IFERROR(VLOOKUP(C141,'2010'!A:F,INT,FALSE), 0)</f>
        <v>0</v>
      </c>
      <c r="BR141" s="13">
        <f>IFERROR(VLOOKUP(C141,'2010'!A:F,NAT,FALSE), 0)</f>
        <v>0</v>
      </c>
      <c r="BS141" s="13">
        <f>IFERROR(VLOOKUP(C141,'2010'!A:F,REG,FALSE), 0)</f>
        <v>0</v>
      </c>
      <c r="BT141" s="13">
        <f>IFERROR(VLOOKUP(C141,'2010'!A:F,STUUR,FALSE), 0)</f>
        <v>0</v>
      </c>
      <c r="BU141" s="20">
        <f>IFERROR(VLOOKUP(C141,'2009'!A:F,INT,FALSE), 0)</f>
        <v>0</v>
      </c>
      <c r="BV141" s="13">
        <f>IFERROR(VLOOKUP(C141,'2009'!A:F,NAT,FALSE), 0)</f>
        <v>0</v>
      </c>
      <c r="BW141" s="13">
        <f>IFERROR(VLOOKUP(C141,'2009'!A:F,REG,FALSE), 0)</f>
        <v>0</v>
      </c>
      <c r="BX141" s="13">
        <f>IFERROR(VLOOKUP(C141,'2009'!A:F,STUUR,FALSE), 0)</f>
        <v>0</v>
      </c>
      <c r="BY141" s="20">
        <f>IFERROR(VLOOKUP(C141,'2006'!A:F,INT,FALSE), 0)</f>
        <v>0</v>
      </c>
      <c r="BZ141" s="13">
        <f>IFERROR(VLOOKUP(C141,'2006'!A:F,NAT,FALSE), 0)</f>
        <v>0</v>
      </c>
      <c r="CA141" s="13">
        <f>IFERROR(VLOOKUP(C141,'2006'!A:F,REG,FALSE), 0)</f>
        <v>0</v>
      </c>
      <c r="CB141" s="13">
        <f>IFERROR(VLOOKUP(C141,'2006'!A:F,STUUR,FALSE), 0)</f>
        <v>0</v>
      </c>
      <c r="CC141" s="20">
        <f>IFERROR(VLOOKUP(C141,'2005'!A:F,INT,FALSE), 0)</f>
        <v>0</v>
      </c>
      <c r="CD141" s="13">
        <f>IFERROR(VLOOKUP(C141,'2005'!A:F,NAT,FALSE), 0)</f>
        <v>0</v>
      </c>
      <c r="CE141" s="13">
        <f>IFERROR(VLOOKUP(C141,'2005'!A:F,REG,FALSE), 0)</f>
        <v>0</v>
      </c>
      <c r="CF141" s="13">
        <f>IFERROR(VLOOKUP(C141,'2005'!A:F,STUUR,FALSE), 0)</f>
        <v>0</v>
      </c>
      <c r="CG141" s="20">
        <f>IFERROR(VLOOKUP(C141,'2004'!A:F,INT,FALSE), 0)</f>
        <v>0</v>
      </c>
      <c r="CH141" s="13">
        <f>IFERROR(VLOOKUP(C141,'2004'!A:F,NAT,FALSE), 0)</f>
        <v>0</v>
      </c>
      <c r="CI141" s="13">
        <f>IFERROR(VLOOKUP(C141,'2004'!A:F,REG,FALSE), 0)</f>
        <v>0</v>
      </c>
      <c r="CJ141" s="13">
        <f>IFERROR(VLOOKUP(C141,'2004'!A:F,STUUR,FALSE), 0)</f>
        <v>0</v>
      </c>
      <c r="CK141" s="20">
        <f>IFERROR(VLOOKUP(C141,'2001'!A:F,INT,FALSE), 0)</f>
        <v>0</v>
      </c>
      <c r="CL141" s="13">
        <f>IFERROR(VLOOKUP(C141,'2001'!A:F,NAT,FALSE), 0)</f>
        <v>0</v>
      </c>
      <c r="CM141" s="13">
        <f>IFERROR(VLOOKUP(C141,'2001'!A:F,REG,FALSE), 0)</f>
        <v>0</v>
      </c>
      <c r="CN141" s="13">
        <f>IFERROR(VLOOKUP(C141,'2001'!A:F,STUUR,FALSE), 0)</f>
        <v>0</v>
      </c>
    </row>
    <row r="142" spans="1:92" ht="13" customHeight="1" x14ac:dyDescent="0.55000000000000004">
      <c r="A142" s="13">
        <f t="shared" si="28"/>
        <v>2</v>
      </c>
      <c r="B142" s="13">
        <f t="shared" si="29"/>
        <v>97</v>
      </c>
      <c r="C142" s="14" t="s">
        <v>37</v>
      </c>
      <c r="D142" s="15">
        <f t="shared" si="30"/>
        <v>2</v>
      </c>
      <c r="E142" s="20">
        <f t="shared" si="31"/>
        <v>0</v>
      </c>
      <c r="F142" s="13">
        <f t="shared" si="32"/>
        <v>0</v>
      </c>
      <c r="G142" s="13">
        <f t="shared" si="33"/>
        <v>0</v>
      </c>
      <c r="H142" s="50">
        <f t="shared" si="34"/>
        <v>2</v>
      </c>
      <c r="I142" s="18">
        <f>IFERROR(VLOOKUP(C142,'2025'!A:F,INT,FALSE), 0)</f>
        <v>0</v>
      </c>
      <c r="J142" s="18">
        <f>IFERROR(VLOOKUP(C142,'2025'!A:F,NAT,FALSE), 0)</f>
        <v>0</v>
      </c>
      <c r="K142" s="18">
        <f>IFERROR(VLOOKUP(C142,'2025'!A:F,REG,FALSE), 0)</f>
        <v>0</v>
      </c>
      <c r="L142" s="19">
        <f>IFERROR(VLOOKUP(C142,'2025'!A:F,STUUR,FALSE), 0)</f>
        <v>0</v>
      </c>
      <c r="M142" s="18">
        <f>IFERROR(VLOOKUP(C142,'2024'!A:F,INT,FALSE), 0)</f>
        <v>0</v>
      </c>
      <c r="N142" s="18">
        <f>IFERROR(VLOOKUP(C142,'2024'!A:F,NAT,FALSE), 0)</f>
        <v>0</v>
      </c>
      <c r="O142" s="18">
        <f>IFERROR(VLOOKUP(C142,'2024'!A:F,REG,FALSE), 0)</f>
        <v>0</v>
      </c>
      <c r="P142" s="19">
        <f>IFERROR(VLOOKUP(C142,'2024'!A:F,STUUR,FALSE), 0)</f>
        <v>0</v>
      </c>
      <c r="Q142" s="18">
        <f>IFERROR(VLOOKUP(C142,'2023'!A:F,INT,FALSE), 0)</f>
        <v>0</v>
      </c>
      <c r="R142" s="18">
        <f>IFERROR(VLOOKUP(C142,'2023'!A:F,NAT,FALSE), 0)</f>
        <v>0</v>
      </c>
      <c r="S142" s="18">
        <f>IFERROR(VLOOKUP(C142,'2023'!A:F,REG,FALSE), 0)</f>
        <v>0</v>
      </c>
      <c r="T142" s="19">
        <f>IFERROR(VLOOKUP(C142,'2023'!A:F,STUUR,FALSE), 0)</f>
        <v>0</v>
      </c>
      <c r="U142" s="17">
        <f>IFERROR(VLOOKUP(C142,'2022'!A:F,INT,FALSE), 0)</f>
        <v>0</v>
      </c>
      <c r="V142" s="18">
        <f>IFERROR(VLOOKUP(C142,'2022'!A:F,NAT,FALSE), 0)</f>
        <v>0</v>
      </c>
      <c r="W142" s="18">
        <f>IFERROR(VLOOKUP(C142,'2022'!A:F,REG,FALSE), 0)</f>
        <v>0</v>
      </c>
      <c r="X142" s="18">
        <f>IFERROR(VLOOKUP(C142,'2022'!A:F,STUUR,FALSE), 0)</f>
        <v>0</v>
      </c>
      <c r="Y142" s="17">
        <f>IFERROR(VLOOKUP(C142,'2021'!A:F,INT,FALSE), 0)</f>
        <v>0</v>
      </c>
      <c r="Z142" s="18">
        <f>IFERROR(VLOOKUP(C142,'2021'!A:F,NAT,FALSE), 0)</f>
        <v>0</v>
      </c>
      <c r="AA142" s="18">
        <f>IFERROR(VLOOKUP(C142,'2021'!A:F,REG,FALSE), 0)</f>
        <v>0</v>
      </c>
      <c r="AB142" s="18">
        <f>IFERROR(VLOOKUP(C142,'2021'!A:F,STUUR,FALSE), 0)</f>
        <v>0</v>
      </c>
      <c r="AC142" s="17">
        <f>IFERROR(VLOOKUP(C142,'2020'!A:F,INT,FALSE), 0)</f>
        <v>0</v>
      </c>
      <c r="AD142" s="18">
        <f>IFERROR(VLOOKUP(C142,'2020'!A:F,NAT,FALSE), 0)</f>
        <v>0</v>
      </c>
      <c r="AE142" s="18">
        <f>IFERROR(VLOOKUP(C142,'2020'!A:F,REG,FALSE), 0)</f>
        <v>0</v>
      </c>
      <c r="AF142" s="18">
        <f>IFERROR(VLOOKUP(C142,'2020'!A:F,STUUR,FALSE), 0)</f>
        <v>0</v>
      </c>
      <c r="AG142" s="17">
        <f>IFERROR(VLOOKUP(C142,'2019'!A:F,INT,FALSE), 0)</f>
        <v>0</v>
      </c>
      <c r="AH142" s="18">
        <f>IFERROR(VLOOKUP(C142,'2019'!A:F,NAT,FALSE), 0)</f>
        <v>0</v>
      </c>
      <c r="AI142" s="18">
        <f>IFERROR(VLOOKUP(C142,'2019'!A:F,REG,FALSE), 0)</f>
        <v>0</v>
      </c>
      <c r="AJ142" s="18">
        <f>IFERROR(VLOOKUP(C142,'2019'!A:F,STUUR,FALSE), 0)</f>
        <v>0</v>
      </c>
      <c r="AK142" s="17">
        <f>IFERROR(VLOOKUP(C142,'2018'!A:F,INT,FALSE), 0)</f>
        <v>0</v>
      </c>
      <c r="AL142" s="18">
        <f>IFERROR(VLOOKUP(C142,'2018'!A:F,NAT,FALSE), 0)</f>
        <v>0</v>
      </c>
      <c r="AM142" s="18">
        <f>IFERROR(VLOOKUP(C142,'2018'!A:F,REG,FALSE), 0)</f>
        <v>0</v>
      </c>
      <c r="AN142" s="19">
        <f>IFERROR(VLOOKUP(C142,'2018'!A:F,STUUR,FALSE), 0)</f>
        <v>0</v>
      </c>
      <c r="AO142" s="18">
        <f>IFERROR(VLOOKUP(C142,'2017'!A:F,INT,FALSE), 0)</f>
        <v>0</v>
      </c>
      <c r="AP142" s="18">
        <f>IFERROR(VLOOKUP(C142,'2017'!A:F,NAT,FALSE), 0)</f>
        <v>0</v>
      </c>
      <c r="AQ142" s="18">
        <f>IFERROR(VLOOKUP(C142,'2017'!A:F,REG,FALSE), 0)</f>
        <v>0</v>
      </c>
      <c r="AR142" s="19">
        <f>IFERROR(VLOOKUP(C142,'2017'!A:F,STUUR,FALSE), 0)</f>
        <v>0</v>
      </c>
      <c r="AS142" s="18">
        <f>IFERROR(VLOOKUP(C142,'2016'!A:F,INT,FALSE), 0)</f>
        <v>0</v>
      </c>
      <c r="AT142" s="18">
        <f>IFERROR(VLOOKUP(C142,'2016'!A:F,NAT,FALSE), 0)</f>
        <v>0</v>
      </c>
      <c r="AU142" s="18">
        <f>IFERROR(VLOOKUP(C142,'2016'!A:F,REG,FALSE), 0)</f>
        <v>0</v>
      </c>
      <c r="AV142" s="19">
        <f>IFERROR(VLOOKUP(C142,'2016'!A:F,STUUR,FALSE), 0)</f>
        <v>0</v>
      </c>
      <c r="AW142" s="18">
        <f>IFERROR(VLOOKUP(C142,'2015'!A:F,INT,FALSE), 0)</f>
        <v>0</v>
      </c>
      <c r="AX142" s="18">
        <f>IFERROR(VLOOKUP(C142,'2015'!A:F,NAT,FALSE), 0)</f>
        <v>0</v>
      </c>
      <c r="AY142" s="18">
        <f>IFERROR(VLOOKUP(C142,'2015'!A:F,REG,FALSE), 0)</f>
        <v>0</v>
      </c>
      <c r="AZ142" s="19">
        <f>IFERROR(VLOOKUP(C142,'2015'!A:F,STUUR,FALSE), 0)</f>
        <v>0</v>
      </c>
      <c r="BA142" s="18">
        <f>IFERROR(VLOOKUP(C142,'2014'!A:F,INT,FALSE), 0)</f>
        <v>0</v>
      </c>
      <c r="BB142" s="18">
        <f>IFERROR(VLOOKUP(C142,'2014'!A:F,NAT,FALSE), 0)</f>
        <v>0</v>
      </c>
      <c r="BC142" s="18">
        <f>IFERROR(VLOOKUP(C142,'2014'!A:F,REG,FALSE), 0)</f>
        <v>0</v>
      </c>
      <c r="BD142" s="19">
        <f>IFERROR(VLOOKUP(C142,'2014'!A:F,STUUR,FALSE), 0)</f>
        <v>0</v>
      </c>
      <c r="BE142" s="13">
        <f>IFERROR(VLOOKUP(C142,'2013'!A:F,INT,FALSE), 0)</f>
        <v>0</v>
      </c>
      <c r="BF142" s="13">
        <f>IFERROR(VLOOKUP(C142,'2013'!A:F,NAT,FALSE), 0)</f>
        <v>0</v>
      </c>
      <c r="BG142" s="13">
        <f>IFERROR(VLOOKUP(C142,'2013'!A:F,REG,FALSE), 0)</f>
        <v>0</v>
      </c>
      <c r="BH142" s="13">
        <f>IFERROR(VLOOKUP(C142,'2013'!A:F,STUUR,FALSE), 0)</f>
        <v>0</v>
      </c>
      <c r="BI142" s="20">
        <f>IFERROR(VLOOKUP(C142,'2012'!A:F,INT,FALSE), 0)</f>
        <v>0</v>
      </c>
      <c r="BJ142" s="13">
        <f>IFERROR(VLOOKUP(C142,'2012'!A:F,NAT,FALSE), 0)</f>
        <v>0</v>
      </c>
      <c r="BK142" s="13">
        <f>IFERROR(VLOOKUP(C142,'2012'!A:F,REG,FALSE), 0)</f>
        <v>0</v>
      </c>
      <c r="BL142" s="13">
        <f>IFERROR(VLOOKUP(C142,'2012'!A:F,STUUR,FALSE), 0)</f>
        <v>2</v>
      </c>
      <c r="BM142" s="20">
        <f>IFERROR(VLOOKUP(C142,'2011'!A:F,INT,FALSE), 0)</f>
        <v>0</v>
      </c>
      <c r="BN142" s="13">
        <f>IFERROR(VLOOKUP(C142,'2011'!A:F,NAT,FALSE), 0)</f>
        <v>0</v>
      </c>
      <c r="BO142" s="13">
        <f>IFERROR(VLOOKUP(C142,'2011'!A:F,REG,FALSE), 0)</f>
        <v>0</v>
      </c>
      <c r="BP142" s="13">
        <f>IFERROR(VLOOKUP(C142,'2011'!A:F,STUUR,FALSE), 0)</f>
        <v>0</v>
      </c>
      <c r="BQ142" s="20">
        <f>IFERROR(VLOOKUP(C142,'2010'!A:F,INT,FALSE), 0)</f>
        <v>0</v>
      </c>
      <c r="BR142" s="13">
        <f>IFERROR(VLOOKUP(C142,'2010'!A:F,NAT,FALSE), 0)</f>
        <v>0</v>
      </c>
      <c r="BS142" s="13">
        <f>IFERROR(VLOOKUP(C142,'2010'!A:F,REG,FALSE), 0)</f>
        <v>0</v>
      </c>
      <c r="BT142" s="13">
        <f>IFERROR(VLOOKUP(C142,'2010'!A:F,STUUR,FALSE), 0)</f>
        <v>0</v>
      </c>
      <c r="BU142" s="20">
        <f>IFERROR(VLOOKUP(C142,'2009'!A:F,INT,FALSE), 0)</f>
        <v>0</v>
      </c>
      <c r="BV142" s="13">
        <f>IFERROR(VLOOKUP(C142,'2009'!A:F,NAT,FALSE), 0)</f>
        <v>0</v>
      </c>
      <c r="BW142" s="13">
        <f>IFERROR(VLOOKUP(C142,'2009'!A:F,REG,FALSE), 0)</f>
        <v>0</v>
      </c>
      <c r="BX142" s="13">
        <f>IFERROR(VLOOKUP(C142,'2009'!A:F,STUUR,FALSE), 0)</f>
        <v>0</v>
      </c>
      <c r="BY142" s="20">
        <f>IFERROR(VLOOKUP(C142,'2006'!A:F,INT,FALSE), 0)</f>
        <v>0</v>
      </c>
      <c r="BZ142" s="13">
        <f>IFERROR(VLOOKUP(C142,'2006'!A:F,NAT,FALSE), 0)</f>
        <v>0</v>
      </c>
      <c r="CA142" s="13">
        <f>IFERROR(VLOOKUP(C142,'2006'!A:F,REG,FALSE), 0)</f>
        <v>0</v>
      </c>
      <c r="CB142" s="13">
        <f>IFERROR(VLOOKUP(C142,'2006'!A:F,STUUR,FALSE), 0)</f>
        <v>0</v>
      </c>
      <c r="CC142" s="20">
        <f>IFERROR(VLOOKUP(C142,'2005'!A:F,INT,FALSE), 0)</f>
        <v>0</v>
      </c>
      <c r="CD142" s="13">
        <f>IFERROR(VLOOKUP(C142,'2005'!A:F,NAT,FALSE), 0)</f>
        <v>0</v>
      </c>
      <c r="CE142" s="13">
        <f>IFERROR(VLOOKUP(C142,'2005'!A:F,REG,FALSE), 0)</f>
        <v>0</v>
      </c>
      <c r="CF142" s="13">
        <f>IFERROR(VLOOKUP(C142,'2005'!A:F,STUUR,FALSE), 0)</f>
        <v>0</v>
      </c>
      <c r="CG142" s="20">
        <f>IFERROR(VLOOKUP(C142,'2004'!A:F,INT,FALSE), 0)</f>
        <v>0</v>
      </c>
      <c r="CH142" s="13">
        <f>IFERROR(VLOOKUP(C142,'2004'!A:F,NAT,FALSE), 0)</f>
        <v>0</v>
      </c>
      <c r="CI142" s="13">
        <f>IFERROR(VLOOKUP(C142,'2004'!A:F,REG,FALSE), 0)</f>
        <v>0</v>
      </c>
      <c r="CJ142" s="13">
        <f>IFERROR(VLOOKUP(C142,'2004'!A:F,STUUR,FALSE), 0)</f>
        <v>0</v>
      </c>
      <c r="CK142" s="20">
        <f>IFERROR(VLOOKUP(C142,'2001'!A:F,INT,FALSE), 0)</f>
        <v>0</v>
      </c>
      <c r="CL142" s="13">
        <f>IFERROR(VLOOKUP(C142,'2001'!A:F,NAT,FALSE), 0)</f>
        <v>0</v>
      </c>
      <c r="CM142" s="13">
        <f>IFERROR(VLOOKUP(C142,'2001'!A:F,REG,FALSE), 0)</f>
        <v>0</v>
      </c>
      <c r="CN142" s="13">
        <f>IFERROR(VLOOKUP(C142,'2001'!A:F,STUUR,FALSE), 0)</f>
        <v>0</v>
      </c>
    </row>
    <row r="143" spans="1:92" ht="13" customHeight="1" x14ac:dyDescent="0.55000000000000004">
      <c r="A143" s="13">
        <f t="shared" si="28"/>
        <v>1</v>
      </c>
      <c r="B143" s="13">
        <f t="shared" si="29"/>
        <v>141</v>
      </c>
      <c r="C143" s="14" t="s">
        <v>151</v>
      </c>
      <c r="D143" s="15">
        <f t="shared" si="30"/>
        <v>1</v>
      </c>
      <c r="E143" s="20">
        <f t="shared" si="31"/>
        <v>0</v>
      </c>
      <c r="F143" s="13">
        <f t="shared" si="32"/>
        <v>0</v>
      </c>
      <c r="G143" s="13">
        <f t="shared" si="33"/>
        <v>0</v>
      </c>
      <c r="H143" s="50">
        <f t="shared" si="34"/>
        <v>1</v>
      </c>
      <c r="I143" s="18">
        <f>IFERROR(VLOOKUP(C143,'2025'!A:F,INT,FALSE), 0)</f>
        <v>0</v>
      </c>
      <c r="J143" s="18">
        <f>IFERROR(VLOOKUP(C143,'2025'!A:F,NAT,FALSE), 0)</f>
        <v>0</v>
      </c>
      <c r="K143" s="18">
        <f>IFERROR(VLOOKUP(C143,'2025'!A:F,REG,FALSE), 0)</f>
        <v>0</v>
      </c>
      <c r="L143" s="19">
        <f>IFERROR(VLOOKUP(C143,'2025'!A:F,STUUR,FALSE), 0)</f>
        <v>0</v>
      </c>
      <c r="M143" s="18">
        <f>IFERROR(VLOOKUP(C143,'2024'!A:F,INT,FALSE), 0)</f>
        <v>0</v>
      </c>
      <c r="N143" s="18">
        <f>IFERROR(VLOOKUP(C143,'2024'!A:F,NAT,FALSE), 0)</f>
        <v>0</v>
      </c>
      <c r="O143" s="18">
        <f>IFERROR(VLOOKUP(C143,'2024'!A:F,REG,FALSE), 0)</f>
        <v>0</v>
      </c>
      <c r="P143" s="19">
        <f>IFERROR(VLOOKUP(C143,'2024'!A:F,STUUR,FALSE), 0)</f>
        <v>0</v>
      </c>
      <c r="Q143" s="18">
        <f>IFERROR(VLOOKUP(C143,'2023'!A:F,INT,FALSE), 0)</f>
        <v>0</v>
      </c>
      <c r="R143" s="18">
        <f>IFERROR(VLOOKUP(C143,'2023'!A:F,NAT,FALSE), 0)</f>
        <v>0</v>
      </c>
      <c r="S143" s="18">
        <f>IFERROR(VLOOKUP(C143,'2023'!A:F,REG,FALSE), 0)</f>
        <v>0</v>
      </c>
      <c r="T143" s="19">
        <f>IFERROR(VLOOKUP(C143,'2023'!A:F,STUUR,FALSE), 0)</f>
        <v>0</v>
      </c>
      <c r="U143" s="17">
        <f>IFERROR(VLOOKUP(C143,'2022'!A:F,INT,FALSE), 0)</f>
        <v>0</v>
      </c>
      <c r="V143" s="18">
        <f>IFERROR(VLOOKUP(C143,'2022'!A:F,NAT,FALSE), 0)</f>
        <v>0</v>
      </c>
      <c r="W143" s="18">
        <f>IFERROR(VLOOKUP(C143,'2022'!A:F,REG,FALSE), 0)</f>
        <v>0</v>
      </c>
      <c r="X143" s="18">
        <f>IFERROR(VLOOKUP(C143,'2022'!A:F,STUUR,FALSE), 0)</f>
        <v>0</v>
      </c>
      <c r="Y143" s="17">
        <f>IFERROR(VLOOKUP(C143,'2021'!A:F,INT,FALSE), 0)</f>
        <v>0</v>
      </c>
      <c r="Z143" s="18">
        <f>IFERROR(VLOOKUP(C143,'2021'!A:F,NAT,FALSE), 0)</f>
        <v>0</v>
      </c>
      <c r="AA143" s="18">
        <f>IFERROR(VLOOKUP(C143,'2021'!A:F,REG,FALSE), 0)</f>
        <v>0</v>
      </c>
      <c r="AB143" s="18">
        <f>IFERROR(VLOOKUP(C143,'2021'!A:F,STUUR,FALSE), 0)</f>
        <v>0</v>
      </c>
      <c r="AC143" s="17">
        <f>IFERROR(VLOOKUP(C143,'2020'!A:F,INT,FALSE), 0)</f>
        <v>0</v>
      </c>
      <c r="AD143" s="18">
        <f>IFERROR(VLOOKUP(C143,'2020'!A:F,NAT,FALSE), 0)</f>
        <v>0</v>
      </c>
      <c r="AE143" s="18">
        <f>IFERROR(VLOOKUP(C143,'2020'!A:F,REG,FALSE), 0)</f>
        <v>0</v>
      </c>
      <c r="AF143" s="18">
        <f>IFERROR(VLOOKUP(C143,'2020'!A:F,STUUR,FALSE), 0)</f>
        <v>0</v>
      </c>
      <c r="AG143" s="17">
        <f>IFERROR(VLOOKUP(C143,'2019'!A:F,INT,FALSE), 0)</f>
        <v>0</v>
      </c>
      <c r="AH143" s="18">
        <f>IFERROR(VLOOKUP(C143,'2019'!A:F,NAT,FALSE), 0)</f>
        <v>0</v>
      </c>
      <c r="AI143" s="18">
        <f>IFERROR(VLOOKUP(C143,'2019'!A:F,REG,FALSE), 0)</f>
        <v>0</v>
      </c>
      <c r="AJ143" s="18">
        <f>IFERROR(VLOOKUP(C143,'2019'!A:F,STUUR,FALSE), 0)</f>
        <v>0</v>
      </c>
      <c r="AK143" s="17">
        <f>IFERROR(VLOOKUP(C143,'2018'!A:F,INT,FALSE), 0)</f>
        <v>0</v>
      </c>
      <c r="AL143" s="18">
        <f>IFERROR(VLOOKUP(C143,'2018'!A:F,NAT,FALSE), 0)</f>
        <v>0</v>
      </c>
      <c r="AM143" s="18">
        <f>IFERROR(VLOOKUP(C143,'2018'!A:F,REG,FALSE), 0)</f>
        <v>0</v>
      </c>
      <c r="AN143" s="19">
        <f>IFERROR(VLOOKUP(C143,'2018'!A:F,STUUR,FALSE), 0)</f>
        <v>0</v>
      </c>
      <c r="AO143" s="18">
        <f>IFERROR(VLOOKUP(C143,'2017'!A:F,INT,FALSE), 0)</f>
        <v>0</v>
      </c>
      <c r="AP143" s="18">
        <f>IFERROR(VLOOKUP(C143,'2017'!A:F,NAT,FALSE), 0)</f>
        <v>0</v>
      </c>
      <c r="AQ143" s="18">
        <f>IFERROR(VLOOKUP(C143,'2017'!A:F,REG,FALSE), 0)</f>
        <v>0</v>
      </c>
      <c r="AR143" s="19">
        <f>IFERROR(VLOOKUP(C143,'2017'!A:F,STUUR,FALSE), 0)</f>
        <v>0</v>
      </c>
      <c r="AS143" s="18">
        <f>IFERROR(VLOOKUP(C143,'2016'!A:F,INT,FALSE), 0)</f>
        <v>0</v>
      </c>
      <c r="AT143" s="18">
        <f>IFERROR(VLOOKUP(C143,'2016'!A:F,NAT,FALSE), 0)</f>
        <v>0</v>
      </c>
      <c r="AU143" s="18">
        <f>IFERROR(VLOOKUP(C143,'2016'!A:F,REG,FALSE), 0)</f>
        <v>0</v>
      </c>
      <c r="AV143" s="19">
        <f>IFERROR(VLOOKUP(C143,'2016'!A:F,STUUR,FALSE), 0)</f>
        <v>0</v>
      </c>
      <c r="AW143" s="18">
        <f>IFERROR(VLOOKUP(C143,'2015'!A:F,INT,FALSE), 0)</f>
        <v>0</v>
      </c>
      <c r="AX143" s="18">
        <f>IFERROR(VLOOKUP(C143,'2015'!A:F,NAT,FALSE), 0)</f>
        <v>0</v>
      </c>
      <c r="AY143" s="18">
        <f>IFERROR(VLOOKUP(C143,'2015'!A:F,REG,FALSE), 0)</f>
        <v>0</v>
      </c>
      <c r="AZ143" s="19">
        <f>IFERROR(VLOOKUP(C143,'2015'!A:F,STUUR,FALSE), 0)</f>
        <v>0</v>
      </c>
      <c r="BA143" s="18">
        <f>IFERROR(VLOOKUP(C143,'2014'!A:F,INT,FALSE), 0)</f>
        <v>0</v>
      </c>
      <c r="BB143" s="18">
        <f>IFERROR(VLOOKUP(C143,'2014'!A:F,NAT,FALSE), 0)</f>
        <v>0</v>
      </c>
      <c r="BC143" s="18">
        <f>IFERROR(VLOOKUP(C143,'2014'!A:F,REG,FALSE), 0)</f>
        <v>0</v>
      </c>
      <c r="BD143" s="19">
        <f>IFERROR(VLOOKUP(C143,'2014'!A:F,STUUR,FALSE), 0)</f>
        <v>1</v>
      </c>
      <c r="BE143" s="13">
        <f>IFERROR(VLOOKUP(C143,'2013'!A:F,INT,FALSE), 0)</f>
        <v>0</v>
      </c>
      <c r="BF143" s="13">
        <f>IFERROR(VLOOKUP(C143,'2013'!A:F,NAT,FALSE), 0)</f>
        <v>0</v>
      </c>
      <c r="BG143" s="13">
        <f>IFERROR(VLOOKUP(C143,'2013'!A:F,REG,FALSE), 0)</f>
        <v>0</v>
      </c>
      <c r="BH143" s="13">
        <f>IFERROR(VLOOKUP(C143,'2013'!A:F,STUUR,FALSE), 0)</f>
        <v>0</v>
      </c>
      <c r="BI143" s="20">
        <f>IFERROR(VLOOKUP(C143,'2012'!A:F,INT,FALSE), 0)</f>
        <v>0</v>
      </c>
      <c r="BJ143" s="13">
        <f>IFERROR(VLOOKUP(C143,'2012'!A:F,NAT,FALSE), 0)</f>
        <v>0</v>
      </c>
      <c r="BK143" s="13">
        <f>IFERROR(VLOOKUP(C143,'2012'!A:F,REG,FALSE), 0)</f>
        <v>0</v>
      </c>
      <c r="BL143" s="13">
        <f>IFERROR(VLOOKUP(C143,'2012'!A:F,STUUR,FALSE), 0)</f>
        <v>0</v>
      </c>
      <c r="BM143" s="20">
        <f>IFERROR(VLOOKUP(C143,'2011'!A:F,INT,FALSE), 0)</f>
        <v>0</v>
      </c>
      <c r="BN143" s="13">
        <f>IFERROR(VLOOKUP(C143,'2011'!A:F,NAT,FALSE), 0)</f>
        <v>0</v>
      </c>
      <c r="BO143" s="13">
        <f>IFERROR(VLOOKUP(C143,'2011'!A:F,REG,FALSE), 0)</f>
        <v>0</v>
      </c>
      <c r="BP143" s="13">
        <f>IFERROR(VLOOKUP(C143,'2011'!A:F,STUUR,FALSE), 0)</f>
        <v>0</v>
      </c>
      <c r="BQ143" s="20">
        <f>IFERROR(VLOOKUP(C143,'2010'!A:F,INT,FALSE), 0)</f>
        <v>0</v>
      </c>
      <c r="BR143" s="13">
        <f>IFERROR(VLOOKUP(C143,'2010'!A:F,NAT,FALSE), 0)</f>
        <v>0</v>
      </c>
      <c r="BS143" s="13">
        <f>IFERROR(VLOOKUP(C143,'2010'!A:F,REG,FALSE), 0)</f>
        <v>0</v>
      </c>
      <c r="BT143" s="13">
        <f>IFERROR(VLOOKUP(C143,'2010'!A:F,STUUR,FALSE), 0)</f>
        <v>0</v>
      </c>
      <c r="BU143" s="20">
        <f>IFERROR(VLOOKUP(C143,'2009'!A:F,INT,FALSE), 0)</f>
        <v>0</v>
      </c>
      <c r="BV143" s="13">
        <f>IFERROR(VLOOKUP(C143,'2009'!A:F,NAT,FALSE), 0)</f>
        <v>0</v>
      </c>
      <c r="BW143" s="13">
        <f>IFERROR(VLOOKUP(C143,'2009'!A:F,REG,FALSE), 0)</f>
        <v>0</v>
      </c>
      <c r="BX143" s="13">
        <f>IFERROR(VLOOKUP(C143,'2009'!A:F,STUUR,FALSE), 0)</f>
        <v>0</v>
      </c>
      <c r="BY143" s="20">
        <f>IFERROR(VLOOKUP(C143,'2006'!A:F,INT,FALSE), 0)</f>
        <v>0</v>
      </c>
      <c r="BZ143" s="13">
        <f>IFERROR(VLOOKUP(C143,'2006'!A:F,NAT,FALSE), 0)</f>
        <v>0</v>
      </c>
      <c r="CA143" s="13">
        <f>IFERROR(VLOOKUP(C143,'2006'!A:F,REG,FALSE), 0)</f>
        <v>0</v>
      </c>
      <c r="CB143" s="13">
        <f>IFERROR(VLOOKUP(C143,'2006'!A:F,STUUR,FALSE), 0)</f>
        <v>0</v>
      </c>
      <c r="CC143" s="20">
        <f>IFERROR(VLOOKUP(C143,'2005'!A:F,INT,FALSE), 0)</f>
        <v>0</v>
      </c>
      <c r="CD143" s="13">
        <f>IFERROR(VLOOKUP(C143,'2005'!A:F,NAT,FALSE), 0)</f>
        <v>0</v>
      </c>
      <c r="CE143" s="13">
        <f>IFERROR(VLOOKUP(C143,'2005'!A:F,REG,FALSE), 0)</f>
        <v>0</v>
      </c>
      <c r="CF143" s="13">
        <f>IFERROR(VLOOKUP(C143,'2005'!A:F,STUUR,FALSE), 0)</f>
        <v>0</v>
      </c>
      <c r="CG143" s="20">
        <f>IFERROR(VLOOKUP(C143,'2004'!A:F,INT,FALSE), 0)</f>
        <v>0</v>
      </c>
      <c r="CH143" s="13">
        <f>IFERROR(VLOOKUP(C143,'2004'!A:F,NAT,FALSE), 0)</f>
        <v>0</v>
      </c>
      <c r="CI143" s="13">
        <f>IFERROR(VLOOKUP(C143,'2004'!A:F,REG,FALSE), 0)</f>
        <v>0</v>
      </c>
      <c r="CJ143" s="13">
        <f>IFERROR(VLOOKUP(C143,'2004'!A:F,STUUR,FALSE), 0)</f>
        <v>0</v>
      </c>
      <c r="CK143" s="20">
        <f>IFERROR(VLOOKUP(C143,'2001'!A:F,INT,FALSE), 0)</f>
        <v>0</v>
      </c>
      <c r="CL143" s="13">
        <f>IFERROR(VLOOKUP(C143,'2001'!A:F,NAT,FALSE), 0)</f>
        <v>0</v>
      </c>
      <c r="CM143" s="13">
        <f>IFERROR(VLOOKUP(C143,'2001'!A:F,REG,FALSE), 0)</f>
        <v>0</v>
      </c>
      <c r="CN143" s="13">
        <f>IFERROR(VLOOKUP(C143,'2001'!A:F,STUUR,FALSE), 0)</f>
        <v>0</v>
      </c>
    </row>
    <row r="144" spans="1:92" ht="13" customHeight="1" x14ac:dyDescent="0.55000000000000004">
      <c r="A144" s="13">
        <f t="shared" si="28"/>
        <v>1</v>
      </c>
      <c r="B144" s="13">
        <f t="shared" si="29"/>
        <v>141</v>
      </c>
      <c r="C144" s="16" t="s">
        <v>307</v>
      </c>
      <c r="D144" s="15">
        <f t="shared" si="30"/>
        <v>1</v>
      </c>
      <c r="E144" s="20">
        <f t="shared" si="31"/>
        <v>0</v>
      </c>
      <c r="F144" s="13">
        <f t="shared" si="32"/>
        <v>0</v>
      </c>
      <c r="G144" s="13">
        <f t="shared" si="33"/>
        <v>0</v>
      </c>
      <c r="H144" s="50">
        <f t="shared" si="34"/>
        <v>1</v>
      </c>
      <c r="I144" s="18">
        <f>IFERROR(VLOOKUP(C144,'2025'!A:F,INT,FALSE), 0)</f>
        <v>0</v>
      </c>
      <c r="J144" s="18">
        <f>IFERROR(VLOOKUP(C144,'2025'!A:F,NAT,FALSE), 0)</f>
        <v>0</v>
      </c>
      <c r="K144" s="18">
        <f>IFERROR(VLOOKUP(C144,'2025'!A:F,REG,FALSE), 0)</f>
        <v>0</v>
      </c>
      <c r="L144" s="19">
        <f>IFERROR(VLOOKUP(C144,'2025'!A:F,STUUR,FALSE), 0)</f>
        <v>0</v>
      </c>
      <c r="M144" s="18">
        <f>IFERROR(VLOOKUP(C144,'2024'!A:F,INT,FALSE), 0)</f>
        <v>0</v>
      </c>
      <c r="N144" s="18">
        <f>IFERROR(VLOOKUP(C144,'2024'!A:F,NAT,FALSE), 0)</f>
        <v>0</v>
      </c>
      <c r="O144" s="18">
        <f>IFERROR(VLOOKUP(C144,'2024'!A:F,REG,FALSE), 0)</f>
        <v>0</v>
      </c>
      <c r="P144" s="19">
        <f>IFERROR(VLOOKUP(C144,'2024'!A:F,STUUR,FALSE), 0)</f>
        <v>0</v>
      </c>
      <c r="Q144" s="18">
        <f>IFERROR(VLOOKUP(C144,'2023'!A:F,INT,FALSE), 0)</f>
        <v>0</v>
      </c>
      <c r="R144" s="18">
        <f>IFERROR(VLOOKUP(C144,'2023'!A:F,NAT,FALSE), 0)</f>
        <v>0</v>
      </c>
      <c r="S144" s="18">
        <f>IFERROR(VLOOKUP(C144,'2023'!A:F,REG,FALSE), 0)</f>
        <v>0</v>
      </c>
      <c r="T144" s="19">
        <f>IFERROR(VLOOKUP(C144,'2023'!A:F,STUUR,FALSE), 0)</f>
        <v>0</v>
      </c>
      <c r="U144" s="17">
        <f>IFERROR(VLOOKUP(C144,'2022'!A:F,INT,FALSE), 0)</f>
        <v>0</v>
      </c>
      <c r="V144" s="18">
        <f>IFERROR(VLOOKUP(C144,'2022'!A:F,NAT,FALSE), 0)</f>
        <v>0</v>
      </c>
      <c r="W144" s="18">
        <f>IFERROR(VLOOKUP(C144,'2022'!A:F,REG,FALSE), 0)</f>
        <v>0</v>
      </c>
      <c r="X144" s="18">
        <f>IFERROR(VLOOKUP(C144,'2022'!A:F,STUUR,FALSE), 0)</f>
        <v>1</v>
      </c>
      <c r="Y144" s="17">
        <f>IFERROR(VLOOKUP(C144,'2021'!A:F,INT,FALSE), 0)</f>
        <v>0</v>
      </c>
      <c r="Z144" s="18">
        <f>IFERROR(VLOOKUP(C144,'2021'!A:F,NAT,FALSE), 0)</f>
        <v>0</v>
      </c>
      <c r="AA144" s="18">
        <f>IFERROR(VLOOKUP(C144,'2021'!A:F,REG,FALSE), 0)</f>
        <v>0</v>
      </c>
      <c r="AB144" s="18">
        <f>IFERROR(VLOOKUP(C144,'2021'!A:F,STUUR,FALSE), 0)</f>
        <v>0</v>
      </c>
      <c r="AC144" s="17">
        <f>IFERROR(VLOOKUP(C144,'2020'!A:F,INT,FALSE), 0)</f>
        <v>0</v>
      </c>
      <c r="AD144" s="18">
        <f>IFERROR(VLOOKUP(C144,'2020'!A:F,NAT,FALSE), 0)</f>
        <v>0</v>
      </c>
      <c r="AE144" s="18">
        <f>IFERROR(VLOOKUP(C144,'2020'!A:F,REG,FALSE), 0)</f>
        <v>0</v>
      </c>
      <c r="AF144" s="18">
        <f>IFERROR(VLOOKUP(C144,'2020'!A:F,STUUR,FALSE), 0)</f>
        <v>0</v>
      </c>
      <c r="AG144" s="17">
        <f>IFERROR(VLOOKUP(C144,'2019'!A:F,INT,FALSE), 0)</f>
        <v>0</v>
      </c>
      <c r="AH144" s="18">
        <f>IFERROR(VLOOKUP(C144,'2019'!A:F,NAT,FALSE), 0)</f>
        <v>0</v>
      </c>
      <c r="AI144" s="18">
        <f>IFERROR(VLOOKUP(C144,'2019'!A:F,REG,FALSE), 0)</f>
        <v>0</v>
      </c>
      <c r="AJ144" s="18">
        <f>IFERROR(VLOOKUP(C144,'2019'!A:F,STUUR,FALSE), 0)</f>
        <v>0</v>
      </c>
      <c r="AK144" s="17">
        <f>IFERROR(VLOOKUP(C144,'2018'!A:F,INT,FALSE), 0)</f>
        <v>0</v>
      </c>
      <c r="AL144" s="18">
        <f>IFERROR(VLOOKUP(C144,'2018'!A:F,NAT,FALSE), 0)</f>
        <v>0</v>
      </c>
      <c r="AM144" s="18">
        <f>IFERROR(VLOOKUP(C144,'2018'!A:F,REG,FALSE), 0)</f>
        <v>0</v>
      </c>
      <c r="AN144" s="19">
        <f>IFERROR(VLOOKUP(C144,'2018'!A:F,STUUR,FALSE), 0)</f>
        <v>0</v>
      </c>
      <c r="AO144" s="18">
        <f>IFERROR(VLOOKUP(C144,'2017'!A:F,INT,FALSE), 0)</f>
        <v>0</v>
      </c>
      <c r="AP144" s="18">
        <f>IFERROR(VLOOKUP(C144,'2017'!A:F,NAT,FALSE), 0)</f>
        <v>0</v>
      </c>
      <c r="AQ144" s="18">
        <f>IFERROR(VLOOKUP(C144,'2017'!A:F,REG,FALSE), 0)</f>
        <v>0</v>
      </c>
      <c r="AR144" s="19">
        <f>IFERROR(VLOOKUP(C144,'2017'!A:F,STUUR,FALSE), 0)</f>
        <v>0</v>
      </c>
      <c r="AS144" s="18">
        <f>IFERROR(VLOOKUP(C144,'2016'!A:F,INT,FALSE), 0)</f>
        <v>0</v>
      </c>
      <c r="AT144" s="18">
        <f>IFERROR(VLOOKUP(C144,'2016'!A:F,NAT,FALSE), 0)</f>
        <v>0</v>
      </c>
      <c r="AU144" s="18">
        <f>IFERROR(VLOOKUP(C144,'2016'!A:F,REG,FALSE), 0)</f>
        <v>0</v>
      </c>
      <c r="AV144" s="19">
        <f>IFERROR(VLOOKUP(C144,'2016'!A:F,STUUR,FALSE), 0)</f>
        <v>0</v>
      </c>
      <c r="AW144" s="18">
        <f>IFERROR(VLOOKUP(C144,'2015'!A:F,INT,FALSE), 0)</f>
        <v>0</v>
      </c>
      <c r="AX144" s="18">
        <f>IFERROR(VLOOKUP(C144,'2015'!A:F,NAT,FALSE), 0)</f>
        <v>0</v>
      </c>
      <c r="AY144" s="18">
        <f>IFERROR(VLOOKUP(C144,'2015'!A:F,REG,FALSE), 0)</f>
        <v>0</v>
      </c>
      <c r="AZ144" s="19">
        <f>IFERROR(VLOOKUP(C144,'2015'!A:F,STUUR,FALSE), 0)</f>
        <v>0</v>
      </c>
      <c r="BA144" s="18">
        <f>IFERROR(VLOOKUP(C144,'2014'!A:F,INT,FALSE), 0)</f>
        <v>0</v>
      </c>
      <c r="BB144" s="18">
        <f>IFERROR(VLOOKUP(C144,'2014'!A:F,NAT,FALSE), 0)</f>
        <v>0</v>
      </c>
      <c r="BC144" s="18">
        <f>IFERROR(VLOOKUP(C144,'2014'!A:F,REG,FALSE), 0)</f>
        <v>0</v>
      </c>
      <c r="BD144" s="19">
        <f>IFERROR(VLOOKUP(C144,'2014'!A:F,STUUR,FALSE), 0)</f>
        <v>0</v>
      </c>
      <c r="BE144" s="13">
        <f>IFERROR(VLOOKUP(C144,'2013'!A:F,INT,FALSE), 0)</f>
        <v>0</v>
      </c>
      <c r="BF144" s="13">
        <f>IFERROR(VLOOKUP(C144,'2013'!A:F,NAT,FALSE), 0)</f>
        <v>0</v>
      </c>
      <c r="BG144" s="13">
        <f>IFERROR(VLOOKUP(C144,'2013'!A:F,REG,FALSE), 0)</f>
        <v>0</v>
      </c>
      <c r="BH144" s="13">
        <f>IFERROR(VLOOKUP(C144,'2013'!A:F,STUUR,FALSE), 0)</f>
        <v>0</v>
      </c>
      <c r="BI144" s="20">
        <f>IFERROR(VLOOKUP(C144,'2012'!A:F,INT,FALSE), 0)</f>
        <v>0</v>
      </c>
      <c r="BJ144" s="13">
        <f>IFERROR(VLOOKUP(C144,'2012'!A:F,NAT,FALSE), 0)</f>
        <v>0</v>
      </c>
      <c r="BK144" s="13">
        <f>IFERROR(VLOOKUP(C144,'2012'!A:F,REG,FALSE), 0)</f>
        <v>0</v>
      </c>
      <c r="BL144" s="13">
        <f>IFERROR(VLOOKUP(C144,'2012'!A:F,STUUR,FALSE), 0)</f>
        <v>0</v>
      </c>
      <c r="BM144" s="20">
        <f>IFERROR(VLOOKUP(C144,'2011'!A:F,INT,FALSE), 0)</f>
        <v>0</v>
      </c>
      <c r="BN144" s="13">
        <f>IFERROR(VLOOKUP(C144,'2011'!A:F,NAT,FALSE), 0)</f>
        <v>0</v>
      </c>
      <c r="BO144" s="13">
        <f>IFERROR(VLOOKUP(C144,'2011'!A:F,REG,FALSE), 0)</f>
        <v>0</v>
      </c>
      <c r="BP144" s="13">
        <f>IFERROR(VLOOKUP(C144,'2011'!A:F,STUUR,FALSE), 0)</f>
        <v>0</v>
      </c>
      <c r="BQ144" s="20">
        <f>IFERROR(VLOOKUP(C144,'2010'!A:F,INT,FALSE), 0)</f>
        <v>0</v>
      </c>
      <c r="BR144" s="13">
        <f>IFERROR(VLOOKUP(C144,'2010'!A:F,NAT,FALSE), 0)</f>
        <v>0</v>
      </c>
      <c r="BS144" s="13">
        <f>IFERROR(VLOOKUP(C144,'2010'!A:F,REG,FALSE), 0)</f>
        <v>0</v>
      </c>
      <c r="BT144" s="13">
        <f>IFERROR(VLOOKUP(C144,'2010'!A:F,STUUR,FALSE), 0)</f>
        <v>0</v>
      </c>
      <c r="BU144" s="20">
        <f>IFERROR(VLOOKUP(C144,'2009'!A:F,INT,FALSE), 0)</f>
        <v>0</v>
      </c>
      <c r="BV144" s="13">
        <f>IFERROR(VLOOKUP(C144,'2009'!A:F,NAT,FALSE), 0)</f>
        <v>0</v>
      </c>
      <c r="BW144" s="13">
        <f>IFERROR(VLOOKUP(C144,'2009'!A:F,REG,FALSE), 0)</f>
        <v>0</v>
      </c>
      <c r="BX144" s="13">
        <f>IFERROR(VLOOKUP(C144,'2009'!A:F,STUUR,FALSE), 0)</f>
        <v>0</v>
      </c>
      <c r="BY144" s="20">
        <f>IFERROR(VLOOKUP(C144,'2006'!A:F,INT,FALSE), 0)</f>
        <v>0</v>
      </c>
      <c r="BZ144" s="13">
        <f>IFERROR(VLOOKUP(C144,'2006'!A:F,NAT,FALSE), 0)</f>
        <v>0</v>
      </c>
      <c r="CA144" s="13">
        <f>IFERROR(VLOOKUP(C144,'2006'!A:F,REG,FALSE), 0)</f>
        <v>0</v>
      </c>
      <c r="CB144" s="13">
        <f>IFERROR(VLOOKUP(C144,'2006'!A:F,STUUR,FALSE), 0)</f>
        <v>0</v>
      </c>
      <c r="CC144" s="20">
        <f>IFERROR(VLOOKUP(C144,'2005'!A:F,INT,FALSE), 0)</f>
        <v>0</v>
      </c>
      <c r="CD144" s="13">
        <f>IFERROR(VLOOKUP(C144,'2005'!A:F,NAT,FALSE), 0)</f>
        <v>0</v>
      </c>
      <c r="CE144" s="13">
        <f>IFERROR(VLOOKUP(C144,'2005'!A:F,REG,FALSE), 0)</f>
        <v>0</v>
      </c>
      <c r="CF144" s="13">
        <f>IFERROR(VLOOKUP(C144,'2005'!A:F,STUUR,FALSE), 0)</f>
        <v>0</v>
      </c>
      <c r="CG144" s="20">
        <f>IFERROR(VLOOKUP(C144,'2004'!A:F,INT,FALSE), 0)</f>
        <v>0</v>
      </c>
      <c r="CH144" s="13">
        <f>IFERROR(VLOOKUP(C144,'2004'!A:F,NAT,FALSE), 0)</f>
        <v>0</v>
      </c>
      <c r="CI144" s="13">
        <f>IFERROR(VLOOKUP(C144,'2004'!A:F,REG,FALSE), 0)</f>
        <v>0</v>
      </c>
      <c r="CJ144" s="13">
        <f>IFERROR(VLOOKUP(C144,'2004'!A:F,STUUR,FALSE), 0)</f>
        <v>0</v>
      </c>
      <c r="CK144" s="20">
        <f>IFERROR(VLOOKUP(C144,'2001'!A:F,INT,FALSE), 0)</f>
        <v>0</v>
      </c>
      <c r="CL144" s="13">
        <f>IFERROR(VLOOKUP(C144,'2001'!A:F,NAT,FALSE), 0)</f>
        <v>0</v>
      </c>
      <c r="CM144" s="13">
        <f>IFERROR(VLOOKUP(C144,'2001'!A:F,REG,FALSE), 0)</f>
        <v>0</v>
      </c>
      <c r="CN144" s="13">
        <f>IFERROR(VLOOKUP(C144,'2001'!A:F,STUUR,FALSE), 0)</f>
        <v>0</v>
      </c>
    </row>
    <row r="145" spans="1:93" ht="13" customHeight="1" x14ac:dyDescent="0.55000000000000004">
      <c r="A145" s="13">
        <f t="shared" si="28"/>
        <v>1</v>
      </c>
      <c r="B145" s="13">
        <f t="shared" si="29"/>
        <v>141</v>
      </c>
      <c r="C145" s="6" t="s">
        <v>273</v>
      </c>
      <c r="D145" s="15">
        <f t="shared" si="30"/>
        <v>1</v>
      </c>
      <c r="E145" s="20">
        <f t="shared" si="31"/>
        <v>0</v>
      </c>
      <c r="F145" s="13">
        <f t="shared" si="32"/>
        <v>0</v>
      </c>
      <c r="G145" s="13">
        <f t="shared" si="33"/>
        <v>0</v>
      </c>
      <c r="H145" s="50">
        <f t="shared" si="34"/>
        <v>1</v>
      </c>
      <c r="I145" s="18">
        <f>IFERROR(VLOOKUP(C145,'2025'!A:F,INT,FALSE), 0)</f>
        <v>0</v>
      </c>
      <c r="J145" s="18">
        <f>IFERROR(VLOOKUP(C145,'2025'!A:F,NAT,FALSE), 0)</f>
        <v>0</v>
      </c>
      <c r="K145" s="18">
        <f>IFERROR(VLOOKUP(C145,'2025'!A:F,REG,FALSE), 0)</f>
        <v>0</v>
      </c>
      <c r="L145" s="19">
        <f>IFERROR(VLOOKUP(C145,'2025'!A:F,STUUR,FALSE), 0)</f>
        <v>0</v>
      </c>
      <c r="M145" s="18">
        <f>IFERROR(VLOOKUP(C145,'2024'!A:F,INT,FALSE), 0)</f>
        <v>0</v>
      </c>
      <c r="N145" s="18">
        <f>IFERROR(VLOOKUP(C145,'2024'!A:F,NAT,FALSE), 0)</f>
        <v>0</v>
      </c>
      <c r="O145" s="18">
        <f>IFERROR(VLOOKUP(C145,'2024'!A:F,REG,FALSE), 0)</f>
        <v>0</v>
      </c>
      <c r="P145" s="19">
        <f>IFERROR(VLOOKUP(C145,'2024'!A:F,STUUR,FALSE), 0)</f>
        <v>0</v>
      </c>
      <c r="Q145" s="18">
        <f>IFERROR(VLOOKUP(C145,'2023'!A:F,INT,FALSE), 0)</f>
        <v>0</v>
      </c>
      <c r="R145" s="18">
        <f>IFERROR(VLOOKUP(C145,'2023'!A:F,NAT,FALSE), 0)</f>
        <v>0</v>
      </c>
      <c r="S145" s="18">
        <f>IFERROR(VLOOKUP(C145,'2023'!A:F,REG,FALSE), 0)</f>
        <v>0</v>
      </c>
      <c r="T145" s="19">
        <f>IFERROR(VLOOKUP(C145,'2023'!A:F,STUUR,FALSE), 0)</f>
        <v>0</v>
      </c>
      <c r="U145" s="17">
        <f>IFERROR(VLOOKUP(C145,'2022'!A:F,INT,FALSE), 0)</f>
        <v>0</v>
      </c>
      <c r="V145" s="18">
        <f>IFERROR(VLOOKUP(C145,'2022'!A:F,NAT,FALSE), 0)</f>
        <v>0</v>
      </c>
      <c r="W145" s="18">
        <f>IFERROR(VLOOKUP(C145,'2022'!A:F,REG,FALSE), 0)</f>
        <v>0</v>
      </c>
      <c r="X145" s="18">
        <f>IFERROR(VLOOKUP(C145,'2022'!A:F,STUUR,FALSE), 0)</f>
        <v>0</v>
      </c>
      <c r="Y145" s="17">
        <f>IFERROR(VLOOKUP(C145,'2021'!A:F,INT,FALSE), 0)</f>
        <v>0</v>
      </c>
      <c r="Z145" s="18">
        <f>IFERROR(VLOOKUP(C145,'2021'!A:F,NAT,FALSE), 0)</f>
        <v>0</v>
      </c>
      <c r="AA145" s="18">
        <f>IFERROR(VLOOKUP(C145,'2021'!A:F,REG,FALSE), 0)</f>
        <v>0</v>
      </c>
      <c r="AB145" s="18">
        <f>IFERROR(VLOOKUP(C145,'2021'!A:F,STUUR,FALSE), 0)</f>
        <v>0</v>
      </c>
      <c r="AC145" s="17">
        <f>IFERROR(VLOOKUP(C145,'2020'!A:F,INT,FALSE), 0)</f>
        <v>0</v>
      </c>
      <c r="AD145" s="18">
        <f>IFERROR(VLOOKUP(C145,'2020'!A:F,NAT,FALSE), 0)</f>
        <v>0</v>
      </c>
      <c r="AE145" s="18">
        <f>IFERROR(VLOOKUP(C145,'2020'!A:F,REG,FALSE), 0)</f>
        <v>0</v>
      </c>
      <c r="AF145" s="18">
        <f>IFERROR(VLOOKUP(C145,'2020'!A:F,STUUR,FALSE), 0)</f>
        <v>0</v>
      </c>
      <c r="AG145" s="17">
        <f>IFERROR(VLOOKUP(C145,'2019'!A:F,INT,FALSE), 0)</f>
        <v>0</v>
      </c>
      <c r="AH145" s="18">
        <f>IFERROR(VLOOKUP(C145,'2019'!A:F,NAT,FALSE), 0)</f>
        <v>0</v>
      </c>
      <c r="AI145" s="18">
        <f>IFERROR(VLOOKUP(C145,'2019'!A:F,REG,FALSE), 0)</f>
        <v>0</v>
      </c>
      <c r="AJ145" s="18">
        <f>IFERROR(VLOOKUP(C145,'2019'!A:F,STUUR,FALSE), 0)</f>
        <v>0</v>
      </c>
      <c r="AK145" s="17">
        <f>IFERROR(VLOOKUP(C145,'2018'!A:F,INT,FALSE), 0)</f>
        <v>0</v>
      </c>
      <c r="AL145" s="18">
        <f>IFERROR(VLOOKUP(C145,'2018'!A:F,NAT,FALSE), 0)</f>
        <v>0</v>
      </c>
      <c r="AM145" s="18">
        <f>IFERROR(VLOOKUP(C145,'2018'!A:F,REG,FALSE), 0)</f>
        <v>0</v>
      </c>
      <c r="AN145" s="19">
        <f>IFERROR(VLOOKUP(C145,'2018'!A:F,STUUR,FALSE), 0)</f>
        <v>1</v>
      </c>
      <c r="AO145" s="18">
        <f>IFERROR(VLOOKUP(C145,'2017'!A:F,INT,FALSE), 0)</f>
        <v>0</v>
      </c>
      <c r="AP145" s="18">
        <f>IFERROR(VLOOKUP(C145,'2017'!A:F,NAT,FALSE), 0)</f>
        <v>0</v>
      </c>
      <c r="AQ145" s="18">
        <f>IFERROR(VLOOKUP(C145,'2017'!A:F,REG,FALSE), 0)</f>
        <v>0</v>
      </c>
      <c r="AR145" s="19">
        <f>IFERROR(VLOOKUP(C145,'2017'!A:F,STUUR,FALSE), 0)</f>
        <v>0</v>
      </c>
      <c r="AS145" s="18">
        <f>IFERROR(VLOOKUP(C145,'2016'!A:F,INT,FALSE), 0)</f>
        <v>0</v>
      </c>
      <c r="AT145" s="18">
        <f>IFERROR(VLOOKUP(C145,'2016'!A:F,NAT,FALSE), 0)</f>
        <v>0</v>
      </c>
      <c r="AU145" s="18">
        <f>IFERROR(VLOOKUP(C145,'2016'!A:F,REG,FALSE), 0)</f>
        <v>0</v>
      </c>
      <c r="AV145" s="19">
        <f>IFERROR(VLOOKUP(C145,'2016'!A:F,STUUR,FALSE), 0)</f>
        <v>0</v>
      </c>
      <c r="AW145" s="18">
        <f>IFERROR(VLOOKUP(C145,'2015'!A:F,INT,FALSE), 0)</f>
        <v>0</v>
      </c>
      <c r="AX145" s="18">
        <f>IFERROR(VLOOKUP(C145,'2015'!A:F,NAT,FALSE), 0)</f>
        <v>0</v>
      </c>
      <c r="AY145" s="18">
        <f>IFERROR(VLOOKUP(C145,'2015'!A:F,REG,FALSE), 0)</f>
        <v>0</v>
      </c>
      <c r="AZ145" s="19">
        <f>IFERROR(VLOOKUP(C145,'2015'!A:F,STUUR,FALSE), 0)</f>
        <v>0</v>
      </c>
      <c r="BA145" s="18">
        <f>IFERROR(VLOOKUP(C145,'2014'!A:F,INT,FALSE), 0)</f>
        <v>0</v>
      </c>
      <c r="BB145" s="18">
        <f>IFERROR(VLOOKUP(C145,'2014'!A:F,NAT,FALSE), 0)</f>
        <v>0</v>
      </c>
      <c r="BC145" s="18">
        <f>IFERROR(VLOOKUP(C145,'2014'!A:F,REG,FALSE), 0)</f>
        <v>0</v>
      </c>
      <c r="BD145" s="19">
        <f>IFERROR(VLOOKUP(C145,'2014'!A:F,STUUR,FALSE), 0)</f>
        <v>0</v>
      </c>
      <c r="BE145" s="13">
        <f>IFERROR(VLOOKUP(C145,'2013'!A:F,INT,FALSE), 0)</f>
        <v>0</v>
      </c>
      <c r="BF145" s="13">
        <f>IFERROR(VLOOKUP(C145,'2013'!A:F,NAT,FALSE), 0)</f>
        <v>0</v>
      </c>
      <c r="BG145" s="13">
        <f>IFERROR(VLOOKUP(C145,'2013'!A:F,REG,FALSE), 0)</f>
        <v>0</v>
      </c>
      <c r="BH145" s="13">
        <f>IFERROR(VLOOKUP(C145,'2013'!A:F,STUUR,FALSE), 0)</f>
        <v>0</v>
      </c>
      <c r="BI145" s="20">
        <f>IFERROR(VLOOKUP(C145,'2012'!A:F,INT,FALSE), 0)</f>
        <v>0</v>
      </c>
      <c r="BJ145" s="13">
        <f>IFERROR(VLOOKUP(C145,'2012'!A:F,NAT,FALSE), 0)</f>
        <v>0</v>
      </c>
      <c r="BK145" s="13">
        <f>IFERROR(VLOOKUP(C145,'2012'!A:F,REG,FALSE), 0)</f>
        <v>0</v>
      </c>
      <c r="BL145" s="13">
        <f>IFERROR(VLOOKUP(C145,'2012'!A:F,STUUR,FALSE), 0)</f>
        <v>0</v>
      </c>
      <c r="BM145" s="20">
        <f>IFERROR(VLOOKUP(C145,'2011'!A:F,INT,FALSE), 0)</f>
        <v>0</v>
      </c>
      <c r="BN145" s="13">
        <f>IFERROR(VLOOKUP(C145,'2011'!A:F,NAT,FALSE), 0)</f>
        <v>0</v>
      </c>
      <c r="BO145" s="13">
        <f>IFERROR(VLOOKUP(C145,'2011'!A:F,REG,FALSE), 0)</f>
        <v>0</v>
      </c>
      <c r="BP145" s="13">
        <f>IFERROR(VLOOKUP(C145,'2011'!A:F,STUUR,FALSE), 0)</f>
        <v>0</v>
      </c>
      <c r="BQ145" s="20">
        <f>IFERROR(VLOOKUP(C145,'2010'!A:F,INT,FALSE), 0)</f>
        <v>0</v>
      </c>
      <c r="BR145" s="13">
        <f>IFERROR(VLOOKUP(C145,'2010'!A:F,NAT,FALSE), 0)</f>
        <v>0</v>
      </c>
      <c r="BS145" s="13">
        <f>IFERROR(VLOOKUP(C145,'2010'!A:F,REG,FALSE), 0)</f>
        <v>0</v>
      </c>
      <c r="BT145" s="13">
        <f>IFERROR(VLOOKUP(C145,'2010'!A:F,STUUR,FALSE), 0)</f>
        <v>0</v>
      </c>
      <c r="BU145" s="20">
        <f>IFERROR(VLOOKUP(C145,'2009'!A:F,INT,FALSE), 0)</f>
        <v>0</v>
      </c>
      <c r="BV145" s="13">
        <f>IFERROR(VLOOKUP(C145,'2009'!A:F,NAT,FALSE), 0)</f>
        <v>0</v>
      </c>
      <c r="BW145" s="13">
        <f>IFERROR(VLOOKUP(C145,'2009'!A:F,REG,FALSE), 0)</f>
        <v>0</v>
      </c>
      <c r="BX145" s="13">
        <f>IFERROR(VLOOKUP(C145,'2009'!A:F,STUUR,FALSE), 0)</f>
        <v>0</v>
      </c>
      <c r="BY145" s="20">
        <f>IFERROR(VLOOKUP(C145,'2006'!A:F,INT,FALSE), 0)</f>
        <v>0</v>
      </c>
      <c r="BZ145" s="13">
        <f>IFERROR(VLOOKUP(C145,'2006'!A:F,NAT,FALSE), 0)</f>
        <v>0</v>
      </c>
      <c r="CA145" s="13">
        <f>IFERROR(VLOOKUP(C145,'2006'!A:F,REG,FALSE), 0)</f>
        <v>0</v>
      </c>
      <c r="CB145" s="13">
        <f>IFERROR(VLOOKUP(C145,'2006'!A:F,STUUR,FALSE), 0)</f>
        <v>0</v>
      </c>
      <c r="CC145" s="20">
        <f>IFERROR(VLOOKUP(C145,'2005'!A:F,INT,FALSE), 0)</f>
        <v>0</v>
      </c>
      <c r="CD145" s="13">
        <f>IFERROR(VLOOKUP(C145,'2005'!A:F,NAT,FALSE), 0)</f>
        <v>0</v>
      </c>
      <c r="CE145" s="13">
        <f>IFERROR(VLOOKUP(C145,'2005'!A:F,REG,FALSE), 0)</f>
        <v>0</v>
      </c>
      <c r="CF145" s="13">
        <f>IFERROR(VLOOKUP(C145,'2005'!A:F,STUUR,FALSE), 0)</f>
        <v>0</v>
      </c>
      <c r="CG145" s="20">
        <f>IFERROR(VLOOKUP(C145,'2004'!A:F,INT,FALSE), 0)</f>
        <v>0</v>
      </c>
      <c r="CH145" s="13">
        <f>IFERROR(VLOOKUP(C145,'2004'!A:F,NAT,FALSE), 0)</f>
        <v>0</v>
      </c>
      <c r="CI145" s="13">
        <f>IFERROR(VLOOKUP(C145,'2004'!A:F,REG,FALSE), 0)</f>
        <v>0</v>
      </c>
      <c r="CJ145" s="13">
        <f>IFERROR(VLOOKUP(C145,'2004'!A:F,STUUR,FALSE), 0)</f>
        <v>0</v>
      </c>
      <c r="CK145" s="20">
        <f>IFERROR(VLOOKUP(C145,'2001'!A:F,INT,FALSE), 0)</f>
        <v>0</v>
      </c>
      <c r="CL145" s="13">
        <f>IFERROR(VLOOKUP(C145,'2001'!A:F,NAT,FALSE), 0)</f>
        <v>0</v>
      </c>
      <c r="CM145" s="13">
        <f>IFERROR(VLOOKUP(C145,'2001'!A:F,REG,FALSE), 0)</f>
        <v>0</v>
      </c>
      <c r="CN145" s="13">
        <f>IFERROR(VLOOKUP(C145,'2001'!A:F,STUUR,FALSE), 0)</f>
        <v>0</v>
      </c>
    </row>
    <row r="146" spans="1:93" ht="13" customHeight="1" x14ac:dyDescent="0.55000000000000004">
      <c r="A146" s="13">
        <f t="shared" si="28"/>
        <v>1</v>
      </c>
      <c r="B146" s="13">
        <f t="shared" si="29"/>
        <v>141</v>
      </c>
      <c r="C146" s="6" t="s">
        <v>290</v>
      </c>
      <c r="D146" s="15">
        <f t="shared" si="30"/>
        <v>1</v>
      </c>
      <c r="E146" s="20">
        <f t="shared" si="31"/>
        <v>0</v>
      </c>
      <c r="F146" s="13">
        <f t="shared" si="32"/>
        <v>0</v>
      </c>
      <c r="G146" s="13">
        <f t="shared" si="33"/>
        <v>0</v>
      </c>
      <c r="H146" s="50">
        <f t="shared" si="34"/>
        <v>1</v>
      </c>
      <c r="I146" s="18">
        <f>IFERROR(VLOOKUP(C146,'2025'!A:F,INT,FALSE), 0)</f>
        <v>0</v>
      </c>
      <c r="J146" s="18">
        <f>IFERROR(VLOOKUP(C146,'2025'!A:F,NAT,FALSE), 0)</f>
        <v>0</v>
      </c>
      <c r="K146" s="18">
        <f>IFERROR(VLOOKUP(C146,'2025'!A:F,REG,FALSE), 0)</f>
        <v>0</v>
      </c>
      <c r="L146" s="19">
        <f>IFERROR(VLOOKUP(C146,'2025'!A:F,STUUR,FALSE), 0)</f>
        <v>0</v>
      </c>
      <c r="M146" s="18">
        <f>IFERROR(VLOOKUP(C146,'2024'!A:F,INT,FALSE), 0)</f>
        <v>0</v>
      </c>
      <c r="N146" s="18">
        <f>IFERROR(VLOOKUP(C146,'2024'!A:F,NAT,FALSE), 0)</f>
        <v>0</v>
      </c>
      <c r="O146" s="18">
        <f>IFERROR(VLOOKUP(C146,'2024'!A:F,REG,FALSE), 0)</f>
        <v>0</v>
      </c>
      <c r="P146" s="19">
        <f>IFERROR(VLOOKUP(C146,'2024'!A:F,STUUR,FALSE), 0)</f>
        <v>0</v>
      </c>
      <c r="Q146" s="18">
        <f>IFERROR(VLOOKUP(C146,'2023'!A:F,INT,FALSE), 0)</f>
        <v>0</v>
      </c>
      <c r="R146" s="18">
        <f>IFERROR(VLOOKUP(C146,'2023'!A:F,NAT,FALSE), 0)</f>
        <v>0</v>
      </c>
      <c r="S146" s="18">
        <f>IFERROR(VLOOKUP(C146,'2023'!A:F,REG,FALSE), 0)</f>
        <v>0</v>
      </c>
      <c r="T146" s="19">
        <f>IFERROR(VLOOKUP(C146,'2023'!A:F,STUUR,FALSE), 0)</f>
        <v>0</v>
      </c>
      <c r="U146" s="17">
        <f>IFERROR(VLOOKUP(C146,'2022'!A:F,INT,FALSE), 0)</f>
        <v>0</v>
      </c>
      <c r="V146" s="18">
        <f>IFERROR(VLOOKUP(C146,'2022'!A:F,NAT,FALSE), 0)</f>
        <v>0</v>
      </c>
      <c r="W146" s="18">
        <f>IFERROR(VLOOKUP(C146,'2022'!A:F,REG,FALSE), 0)</f>
        <v>0</v>
      </c>
      <c r="X146" s="18">
        <f>IFERROR(VLOOKUP(C146,'2022'!A:F,STUUR,FALSE), 0)</f>
        <v>1</v>
      </c>
      <c r="Y146" s="17">
        <f>IFERROR(VLOOKUP(C146,'2021'!A:F,INT,FALSE), 0)</f>
        <v>0</v>
      </c>
      <c r="Z146" s="18">
        <f>IFERROR(VLOOKUP(C146,'2021'!A:F,NAT,FALSE), 0)</f>
        <v>0</v>
      </c>
      <c r="AA146" s="18">
        <f>IFERROR(VLOOKUP(C146,'2021'!A:F,REG,FALSE), 0)</f>
        <v>0</v>
      </c>
      <c r="AB146" s="18">
        <f>IFERROR(VLOOKUP(C146,'2021'!A:F,STUUR,FALSE), 0)</f>
        <v>0</v>
      </c>
      <c r="AC146" s="17">
        <f>IFERROR(VLOOKUP(C146,'2020'!A:F,INT,FALSE), 0)</f>
        <v>0</v>
      </c>
      <c r="AD146" s="18">
        <f>IFERROR(VLOOKUP(C146,'2020'!A:F,NAT,FALSE), 0)</f>
        <v>0</v>
      </c>
      <c r="AE146" s="18">
        <f>IFERROR(VLOOKUP(C146,'2020'!A:F,REG,FALSE), 0)</f>
        <v>0</v>
      </c>
      <c r="AF146" s="18">
        <f>IFERROR(VLOOKUP(C146,'2020'!A:F,STUUR,FALSE), 0)</f>
        <v>0</v>
      </c>
      <c r="AG146" s="17">
        <f>IFERROR(VLOOKUP(C146,'2019'!A:F,INT,FALSE), 0)</f>
        <v>0</v>
      </c>
      <c r="AH146" s="18">
        <f>IFERROR(VLOOKUP(C146,'2019'!A:F,NAT,FALSE), 0)</f>
        <v>0</v>
      </c>
      <c r="AI146" s="18">
        <f>IFERROR(VLOOKUP(C146,'2019'!A:F,REG,FALSE), 0)</f>
        <v>0</v>
      </c>
      <c r="AJ146" s="18">
        <f>IFERROR(VLOOKUP(C146,'2019'!A:F,STUUR,FALSE), 0)</f>
        <v>0</v>
      </c>
      <c r="AK146" s="17">
        <f>IFERROR(VLOOKUP(C146,'2018'!A:F,INT,FALSE), 0)</f>
        <v>0</v>
      </c>
      <c r="AL146" s="18">
        <f>IFERROR(VLOOKUP(C146,'2018'!A:F,NAT,FALSE), 0)</f>
        <v>0</v>
      </c>
      <c r="AM146" s="18">
        <f>IFERROR(VLOOKUP(C146,'2018'!A:F,REG,FALSE), 0)</f>
        <v>0</v>
      </c>
      <c r="AN146" s="19">
        <f>IFERROR(VLOOKUP(C146,'2018'!A:F,STUUR,FALSE), 0)</f>
        <v>0</v>
      </c>
      <c r="AO146" s="18">
        <f>IFERROR(VLOOKUP(C146,'2017'!A:F,INT,FALSE), 0)</f>
        <v>0</v>
      </c>
      <c r="AP146" s="18">
        <f>IFERROR(VLOOKUP(C146,'2017'!A:F,NAT,FALSE), 0)</f>
        <v>0</v>
      </c>
      <c r="AQ146" s="18">
        <f>IFERROR(VLOOKUP(C146,'2017'!A:F,REG,FALSE), 0)</f>
        <v>0</v>
      </c>
      <c r="AR146" s="19">
        <f>IFERROR(VLOOKUP(C146,'2017'!A:F,STUUR,FALSE), 0)</f>
        <v>0</v>
      </c>
      <c r="AS146" s="18">
        <f>IFERROR(VLOOKUP(C146,'2016'!A:F,INT,FALSE), 0)</f>
        <v>0</v>
      </c>
      <c r="AT146" s="18">
        <f>IFERROR(VLOOKUP(C146,'2016'!A:F,NAT,FALSE), 0)</f>
        <v>0</v>
      </c>
      <c r="AU146" s="18">
        <f>IFERROR(VLOOKUP(C146,'2016'!A:F,REG,FALSE), 0)</f>
        <v>0</v>
      </c>
      <c r="AV146" s="19">
        <f>IFERROR(VLOOKUP(C146,'2016'!A:F,STUUR,FALSE), 0)</f>
        <v>0</v>
      </c>
      <c r="AW146" s="18">
        <f>IFERROR(VLOOKUP(C146,'2015'!A:F,INT,FALSE), 0)</f>
        <v>0</v>
      </c>
      <c r="AX146" s="18">
        <f>IFERROR(VLOOKUP(C146,'2015'!A:F,NAT,FALSE), 0)</f>
        <v>0</v>
      </c>
      <c r="AY146" s="18">
        <f>IFERROR(VLOOKUP(C146,'2015'!A:F,REG,FALSE), 0)</f>
        <v>0</v>
      </c>
      <c r="AZ146" s="19">
        <f>IFERROR(VLOOKUP(C146,'2015'!A:F,STUUR,FALSE), 0)</f>
        <v>0</v>
      </c>
      <c r="BA146" s="18">
        <f>IFERROR(VLOOKUP(C146,'2014'!A:F,INT,FALSE), 0)</f>
        <v>0</v>
      </c>
      <c r="BB146" s="18">
        <f>IFERROR(VLOOKUP(C146,'2014'!A:F,NAT,FALSE), 0)</f>
        <v>0</v>
      </c>
      <c r="BC146" s="18">
        <f>IFERROR(VLOOKUP(C146,'2014'!A:F,REG,FALSE), 0)</f>
        <v>0</v>
      </c>
      <c r="BD146" s="19">
        <f>IFERROR(VLOOKUP(C146,'2014'!A:F,STUUR,FALSE), 0)</f>
        <v>0</v>
      </c>
      <c r="BE146" s="13">
        <f>IFERROR(VLOOKUP(C146,'2013'!A:F,INT,FALSE), 0)</f>
        <v>0</v>
      </c>
      <c r="BF146" s="13">
        <f>IFERROR(VLOOKUP(C146,'2013'!A:F,NAT,FALSE), 0)</f>
        <v>0</v>
      </c>
      <c r="BG146" s="13">
        <f>IFERROR(VLOOKUP(C146,'2013'!A:F,REG,FALSE), 0)</f>
        <v>0</v>
      </c>
      <c r="BH146" s="13">
        <f>IFERROR(VLOOKUP(C146,'2013'!A:F,STUUR,FALSE), 0)</f>
        <v>0</v>
      </c>
      <c r="BI146" s="20">
        <f>IFERROR(VLOOKUP(C146,'2012'!A:F,INT,FALSE), 0)</f>
        <v>0</v>
      </c>
      <c r="BJ146" s="13">
        <f>IFERROR(VLOOKUP(C146,'2012'!A:F,NAT,FALSE), 0)</f>
        <v>0</v>
      </c>
      <c r="BK146" s="13">
        <f>IFERROR(VLOOKUP(C146,'2012'!A:F,REG,FALSE), 0)</f>
        <v>0</v>
      </c>
      <c r="BL146" s="13">
        <f>IFERROR(VLOOKUP(C146,'2012'!A:F,STUUR,FALSE), 0)</f>
        <v>0</v>
      </c>
      <c r="BM146" s="20">
        <f>IFERROR(VLOOKUP(C146,'2011'!A:F,INT,FALSE), 0)</f>
        <v>0</v>
      </c>
      <c r="BN146" s="13">
        <f>IFERROR(VLOOKUP(C146,'2011'!A:F,NAT,FALSE), 0)</f>
        <v>0</v>
      </c>
      <c r="BO146" s="13">
        <f>IFERROR(VLOOKUP(C146,'2011'!A:F,REG,FALSE), 0)</f>
        <v>0</v>
      </c>
      <c r="BP146" s="13">
        <f>IFERROR(VLOOKUP(C146,'2011'!A:F,STUUR,FALSE), 0)</f>
        <v>0</v>
      </c>
      <c r="BQ146" s="20">
        <f>IFERROR(VLOOKUP(C146,'2010'!A:F,INT,FALSE), 0)</f>
        <v>0</v>
      </c>
      <c r="BR146" s="13">
        <f>IFERROR(VLOOKUP(C146,'2010'!A:F,NAT,FALSE), 0)</f>
        <v>0</v>
      </c>
      <c r="BS146" s="13">
        <f>IFERROR(VLOOKUP(C146,'2010'!A:F,REG,FALSE), 0)</f>
        <v>0</v>
      </c>
      <c r="BT146" s="13">
        <f>IFERROR(VLOOKUP(C146,'2010'!A:F,STUUR,FALSE), 0)</f>
        <v>0</v>
      </c>
      <c r="BU146" s="20">
        <f>IFERROR(VLOOKUP(C146,'2009'!A:F,INT,FALSE), 0)</f>
        <v>0</v>
      </c>
      <c r="BV146" s="13">
        <f>IFERROR(VLOOKUP(C146,'2009'!A:F,NAT,FALSE), 0)</f>
        <v>0</v>
      </c>
      <c r="BW146" s="13">
        <f>IFERROR(VLOOKUP(C146,'2009'!A:F,REG,FALSE), 0)</f>
        <v>0</v>
      </c>
      <c r="BX146" s="13">
        <f>IFERROR(VLOOKUP(C146,'2009'!A:F,STUUR,FALSE), 0)</f>
        <v>0</v>
      </c>
      <c r="BY146" s="20">
        <f>IFERROR(VLOOKUP(C146,'2006'!A:F,INT,FALSE), 0)</f>
        <v>0</v>
      </c>
      <c r="BZ146" s="13">
        <f>IFERROR(VLOOKUP(C146,'2006'!A:F,NAT,FALSE), 0)</f>
        <v>0</v>
      </c>
      <c r="CA146" s="13">
        <f>IFERROR(VLOOKUP(C146,'2006'!A:F,REG,FALSE), 0)</f>
        <v>0</v>
      </c>
      <c r="CB146" s="13">
        <f>IFERROR(VLOOKUP(C146,'2006'!A:F,STUUR,FALSE), 0)</f>
        <v>0</v>
      </c>
      <c r="CC146" s="20">
        <f>IFERROR(VLOOKUP(C146,'2005'!A:F,INT,FALSE), 0)</f>
        <v>0</v>
      </c>
      <c r="CD146" s="13">
        <f>IFERROR(VLOOKUP(C146,'2005'!A:F,NAT,FALSE), 0)</f>
        <v>0</v>
      </c>
      <c r="CE146" s="13">
        <f>IFERROR(VLOOKUP(C146,'2005'!A:F,REG,FALSE), 0)</f>
        <v>0</v>
      </c>
      <c r="CF146" s="13">
        <f>IFERROR(VLOOKUP(C146,'2005'!A:F,STUUR,FALSE), 0)</f>
        <v>0</v>
      </c>
      <c r="CG146" s="20">
        <f>IFERROR(VLOOKUP(C146,'2004'!A:F,INT,FALSE), 0)</f>
        <v>0</v>
      </c>
      <c r="CH146" s="13">
        <f>IFERROR(VLOOKUP(C146,'2004'!A:F,NAT,FALSE), 0)</f>
        <v>0</v>
      </c>
      <c r="CI146" s="13">
        <f>IFERROR(VLOOKUP(C146,'2004'!A:F,REG,FALSE), 0)</f>
        <v>0</v>
      </c>
      <c r="CJ146" s="13">
        <f>IFERROR(VLOOKUP(C146,'2004'!A:F,STUUR,FALSE), 0)</f>
        <v>0</v>
      </c>
      <c r="CK146" s="20">
        <f>IFERROR(VLOOKUP(C146,'2001'!A:F,INT,FALSE), 0)</f>
        <v>0</v>
      </c>
      <c r="CL146" s="13">
        <f>IFERROR(VLOOKUP(C146,'2001'!A:F,NAT,FALSE), 0)</f>
        <v>0</v>
      </c>
      <c r="CM146" s="13">
        <f>IFERROR(VLOOKUP(C146,'2001'!A:F,REG,FALSE), 0)</f>
        <v>0</v>
      </c>
      <c r="CN146" s="13">
        <f>IFERROR(VLOOKUP(C146,'2001'!A:F,STUUR,FALSE), 0)</f>
        <v>0</v>
      </c>
    </row>
    <row r="147" spans="1:93" ht="13" customHeight="1" x14ac:dyDescent="0.55000000000000004">
      <c r="A147" s="13">
        <f t="shared" si="28"/>
        <v>1</v>
      </c>
      <c r="B147" s="13">
        <f t="shared" si="29"/>
        <v>141</v>
      </c>
      <c r="C147" s="14" t="s">
        <v>231</v>
      </c>
      <c r="D147" s="15">
        <f t="shared" si="30"/>
        <v>1</v>
      </c>
      <c r="E147" s="20">
        <f t="shared" si="31"/>
        <v>0</v>
      </c>
      <c r="F147" s="13">
        <f t="shared" si="32"/>
        <v>0</v>
      </c>
      <c r="G147" s="13">
        <f t="shared" si="33"/>
        <v>0</v>
      </c>
      <c r="H147" s="50">
        <f t="shared" si="34"/>
        <v>1</v>
      </c>
      <c r="I147" s="18">
        <f>IFERROR(VLOOKUP(C147,'2025'!A:F,INT,FALSE), 0)</f>
        <v>0</v>
      </c>
      <c r="J147" s="18">
        <f>IFERROR(VLOOKUP(C147,'2025'!A:F,NAT,FALSE), 0)</f>
        <v>0</v>
      </c>
      <c r="K147" s="18">
        <f>IFERROR(VLOOKUP(C147,'2025'!A:F,REG,FALSE), 0)</f>
        <v>0</v>
      </c>
      <c r="L147" s="19">
        <f>IFERROR(VLOOKUP(C147,'2025'!A:F,STUUR,FALSE), 0)</f>
        <v>0</v>
      </c>
      <c r="M147" s="18">
        <f>IFERROR(VLOOKUP(C147,'2024'!A:F,INT,FALSE), 0)</f>
        <v>0</v>
      </c>
      <c r="N147" s="18">
        <f>IFERROR(VLOOKUP(C147,'2024'!A:F,NAT,FALSE), 0)</f>
        <v>0</v>
      </c>
      <c r="O147" s="18">
        <f>IFERROR(VLOOKUP(C147,'2024'!A:F,REG,FALSE), 0)</f>
        <v>0</v>
      </c>
      <c r="P147" s="19">
        <f>IFERROR(VLOOKUP(C147,'2024'!A:F,STUUR,FALSE), 0)</f>
        <v>0</v>
      </c>
      <c r="Q147" s="18">
        <f>IFERROR(VLOOKUP(C147,'2023'!A:F,INT,FALSE), 0)</f>
        <v>0</v>
      </c>
      <c r="R147" s="18">
        <f>IFERROR(VLOOKUP(C147,'2023'!A:F,NAT,FALSE), 0)</f>
        <v>0</v>
      </c>
      <c r="S147" s="18">
        <f>IFERROR(VLOOKUP(C147,'2023'!A:F,REG,FALSE), 0)</f>
        <v>0</v>
      </c>
      <c r="T147" s="19">
        <f>IFERROR(VLOOKUP(C147,'2023'!A:F,STUUR,FALSE), 0)</f>
        <v>0</v>
      </c>
      <c r="U147" s="17">
        <f>IFERROR(VLOOKUP(C147,'2022'!A:F,INT,FALSE), 0)</f>
        <v>0</v>
      </c>
      <c r="V147" s="18">
        <f>IFERROR(VLOOKUP(C147,'2022'!A:F,NAT,FALSE), 0)</f>
        <v>0</v>
      </c>
      <c r="W147" s="18">
        <f>IFERROR(VLOOKUP(C147,'2022'!A:F,REG,FALSE), 0)</f>
        <v>0</v>
      </c>
      <c r="X147" s="18">
        <f>IFERROR(VLOOKUP(C147,'2022'!A:F,STUUR,FALSE), 0)</f>
        <v>0</v>
      </c>
      <c r="Y147" s="17">
        <f>IFERROR(VLOOKUP(C147,'2021'!A:F,INT,FALSE), 0)</f>
        <v>0</v>
      </c>
      <c r="Z147" s="18">
        <f>IFERROR(VLOOKUP(C147,'2021'!A:F,NAT,FALSE), 0)</f>
        <v>0</v>
      </c>
      <c r="AA147" s="18">
        <f>IFERROR(VLOOKUP(C147,'2021'!A:F,REG,FALSE), 0)</f>
        <v>0</v>
      </c>
      <c r="AB147" s="18">
        <f>IFERROR(VLOOKUP(C147,'2021'!A:F,STUUR,FALSE), 0)</f>
        <v>0</v>
      </c>
      <c r="AC147" s="17">
        <f>IFERROR(VLOOKUP(C147,'2020'!A:F,INT,FALSE), 0)</f>
        <v>0</v>
      </c>
      <c r="AD147" s="18">
        <f>IFERROR(VLOOKUP(C147,'2020'!A:F,NAT,FALSE), 0)</f>
        <v>0</v>
      </c>
      <c r="AE147" s="18">
        <f>IFERROR(VLOOKUP(C147,'2020'!A:F,REG,FALSE), 0)</f>
        <v>0</v>
      </c>
      <c r="AF147" s="18">
        <f>IFERROR(VLOOKUP(C147,'2020'!A:F,STUUR,FALSE), 0)</f>
        <v>0</v>
      </c>
      <c r="AG147" s="17">
        <f>IFERROR(VLOOKUP(C147,'2019'!A:F,INT,FALSE), 0)</f>
        <v>0</v>
      </c>
      <c r="AH147" s="18">
        <f>IFERROR(VLOOKUP(C147,'2019'!A:F,NAT,FALSE), 0)</f>
        <v>0</v>
      </c>
      <c r="AI147" s="18">
        <f>IFERROR(VLOOKUP(C147,'2019'!A:F,REG,FALSE), 0)</f>
        <v>0</v>
      </c>
      <c r="AJ147" s="18">
        <f>IFERROR(VLOOKUP(C147,'2019'!A:F,STUUR,FALSE), 0)</f>
        <v>0</v>
      </c>
      <c r="AK147" s="17">
        <f>IFERROR(VLOOKUP(C147,'2018'!A:F,INT,FALSE), 0)</f>
        <v>0</v>
      </c>
      <c r="AL147" s="18">
        <f>IFERROR(VLOOKUP(C147,'2018'!A:F,NAT,FALSE), 0)</f>
        <v>0</v>
      </c>
      <c r="AM147" s="18">
        <f>IFERROR(VLOOKUP(C147,'2018'!A:F,REG,FALSE), 0)</f>
        <v>0</v>
      </c>
      <c r="AN147" s="19">
        <f>IFERROR(VLOOKUP(C147,'2018'!A:F,STUUR,FALSE), 0)</f>
        <v>1</v>
      </c>
      <c r="AO147" s="18">
        <f>IFERROR(VLOOKUP(C147,'2017'!A:F,INT,FALSE), 0)</f>
        <v>0</v>
      </c>
      <c r="AP147" s="18">
        <f>IFERROR(VLOOKUP(C147,'2017'!A:F,NAT,FALSE), 0)</f>
        <v>0</v>
      </c>
      <c r="AQ147" s="18">
        <f>IFERROR(VLOOKUP(C147,'2017'!A:F,REG,FALSE), 0)</f>
        <v>0</v>
      </c>
      <c r="AR147" s="19">
        <f>IFERROR(VLOOKUP(C147,'2017'!A:F,STUUR,FALSE), 0)</f>
        <v>0</v>
      </c>
      <c r="AS147" s="18">
        <f>IFERROR(VLOOKUP(C147,'2016'!A:F,INT,FALSE), 0)</f>
        <v>0</v>
      </c>
      <c r="AT147" s="18">
        <f>IFERROR(VLOOKUP(C147,'2016'!A:F,NAT,FALSE), 0)</f>
        <v>0</v>
      </c>
      <c r="AU147" s="18">
        <f>IFERROR(VLOOKUP(C147,'2016'!A:F,REG,FALSE), 0)</f>
        <v>0</v>
      </c>
      <c r="AV147" s="19">
        <f>IFERROR(VLOOKUP(C147,'2016'!A:F,STUUR,FALSE), 0)</f>
        <v>0</v>
      </c>
      <c r="AW147" s="18">
        <f>IFERROR(VLOOKUP(C147,'2015'!A:F,INT,FALSE), 0)</f>
        <v>0</v>
      </c>
      <c r="AX147" s="18">
        <f>IFERROR(VLOOKUP(C147,'2015'!A:F,NAT,FALSE), 0)</f>
        <v>0</v>
      </c>
      <c r="AY147" s="18">
        <f>IFERROR(VLOOKUP(C147,'2015'!A:F,REG,FALSE), 0)</f>
        <v>0</v>
      </c>
      <c r="AZ147" s="19">
        <f>IFERROR(VLOOKUP(C147,'2015'!A:F,STUUR,FALSE), 0)</f>
        <v>0</v>
      </c>
      <c r="BA147" s="18">
        <f>IFERROR(VLOOKUP(C147,'2014'!A:F,INT,FALSE), 0)</f>
        <v>0</v>
      </c>
      <c r="BB147" s="18">
        <f>IFERROR(VLOOKUP(C147,'2014'!A:F,NAT,FALSE), 0)</f>
        <v>0</v>
      </c>
      <c r="BC147" s="18">
        <f>IFERROR(VLOOKUP(C147,'2014'!A:F,REG,FALSE), 0)</f>
        <v>0</v>
      </c>
      <c r="BD147" s="19">
        <f>IFERROR(VLOOKUP(C147,'2014'!A:F,STUUR,FALSE), 0)</f>
        <v>0</v>
      </c>
      <c r="BE147" s="13">
        <f>IFERROR(VLOOKUP(C147,'2013'!A:F,INT,FALSE), 0)</f>
        <v>0</v>
      </c>
      <c r="BF147" s="13">
        <f>IFERROR(VLOOKUP(C147,'2013'!A:F,NAT,FALSE), 0)</f>
        <v>0</v>
      </c>
      <c r="BG147" s="13">
        <f>IFERROR(VLOOKUP(C147,'2013'!A:F,REG,FALSE), 0)</f>
        <v>0</v>
      </c>
      <c r="BH147" s="13">
        <f>IFERROR(VLOOKUP(C147,'2013'!A:F,STUUR,FALSE), 0)</f>
        <v>0</v>
      </c>
      <c r="BI147" s="20">
        <f>IFERROR(VLOOKUP(C147,'2012'!A:F,INT,FALSE), 0)</f>
        <v>0</v>
      </c>
      <c r="BJ147" s="13">
        <f>IFERROR(VLOOKUP(C147,'2012'!A:F,NAT,FALSE), 0)</f>
        <v>0</v>
      </c>
      <c r="BK147" s="13">
        <f>IFERROR(VLOOKUP(C147,'2012'!A:F,REG,FALSE), 0)</f>
        <v>0</v>
      </c>
      <c r="BL147" s="13">
        <f>IFERROR(VLOOKUP(C147,'2012'!A:F,STUUR,FALSE), 0)</f>
        <v>0</v>
      </c>
      <c r="BM147" s="20">
        <f>IFERROR(VLOOKUP(C147,'2011'!A:F,INT,FALSE), 0)</f>
        <v>0</v>
      </c>
      <c r="BN147" s="13">
        <f>IFERROR(VLOOKUP(C147,'2011'!A:F,NAT,FALSE), 0)</f>
        <v>0</v>
      </c>
      <c r="BO147" s="13">
        <f>IFERROR(VLOOKUP(C147,'2011'!A:F,REG,FALSE), 0)</f>
        <v>0</v>
      </c>
      <c r="BP147" s="13">
        <f>IFERROR(VLOOKUP(C147,'2011'!A:F,STUUR,FALSE), 0)</f>
        <v>0</v>
      </c>
      <c r="BQ147" s="20">
        <f>IFERROR(VLOOKUP(C147,'2010'!A:F,INT,FALSE), 0)</f>
        <v>0</v>
      </c>
      <c r="BR147" s="13">
        <f>IFERROR(VLOOKUP(C147,'2010'!A:F,NAT,FALSE), 0)</f>
        <v>0</v>
      </c>
      <c r="BS147" s="13">
        <f>IFERROR(VLOOKUP(C147,'2010'!A:F,REG,FALSE), 0)</f>
        <v>0</v>
      </c>
      <c r="BT147" s="13">
        <f>IFERROR(VLOOKUP(C147,'2010'!A:F,STUUR,FALSE), 0)</f>
        <v>0</v>
      </c>
      <c r="BU147" s="20">
        <f>IFERROR(VLOOKUP(C147,'2009'!A:F,INT,FALSE), 0)</f>
        <v>0</v>
      </c>
      <c r="BV147" s="13">
        <f>IFERROR(VLOOKUP(C147,'2009'!A:F,NAT,FALSE), 0)</f>
        <v>0</v>
      </c>
      <c r="BW147" s="13">
        <f>IFERROR(VLOOKUP(C147,'2009'!A:F,REG,FALSE), 0)</f>
        <v>0</v>
      </c>
      <c r="BX147" s="13">
        <f>IFERROR(VLOOKUP(C147,'2009'!A:F,STUUR,FALSE), 0)</f>
        <v>0</v>
      </c>
      <c r="BY147" s="20">
        <f>IFERROR(VLOOKUP(C147,'2006'!A:F,INT,FALSE), 0)</f>
        <v>0</v>
      </c>
      <c r="BZ147" s="13">
        <f>IFERROR(VLOOKUP(C147,'2006'!A:F,NAT,FALSE), 0)</f>
        <v>0</v>
      </c>
      <c r="CA147" s="13">
        <f>IFERROR(VLOOKUP(C147,'2006'!A:F,REG,FALSE), 0)</f>
        <v>0</v>
      </c>
      <c r="CB147" s="13">
        <f>IFERROR(VLOOKUP(C147,'2006'!A:F,STUUR,FALSE), 0)</f>
        <v>0</v>
      </c>
      <c r="CC147" s="20">
        <f>IFERROR(VLOOKUP(C147,'2005'!A:F,INT,FALSE), 0)</f>
        <v>0</v>
      </c>
      <c r="CD147" s="13">
        <f>IFERROR(VLOOKUP(C147,'2005'!A:F,NAT,FALSE), 0)</f>
        <v>0</v>
      </c>
      <c r="CE147" s="13">
        <f>IFERROR(VLOOKUP(C147,'2005'!A:F,REG,FALSE), 0)</f>
        <v>0</v>
      </c>
      <c r="CF147" s="13">
        <f>IFERROR(VLOOKUP(C147,'2005'!A:F,STUUR,FALSE), 0)</f>
        <v>0</v>
      </c>
      <c r="CG147" s="20">
        <f>IFERROR(VLOOKUP(C147,'2004'!A:F,INT,FALSE), 0)</f>
        <v>0</v>
      </c>
      <c r="CH147" s="13">
        <f>IFERROR(VLOOKUP(C147,'2004'!A:F,NAT,FALSE), 0)</f>
        <v>0</v>
      </c>
      <c r="CI147" s="13">
        <f>IFERROR(VLOOKUP(C147,'2004'!A:F,REG,FALSE), 0)</f>
        <v>0</v>
      </c>
      <c r="CJ147" s="13">
        <f>IFERROR(VLOOKUP(C147,'2004'!A:F,STUUR,FALSE), 0)</f>
        <v>0</v>
      </c>
      <c r="CK147" s="20">
        <f>IFERROR(VLOOKUP(C147,'2001'!A:F,INT,FALSE), 0)</f>
        <v>0</v>
      </c>
      <c r="CL147" s="13">
        <f>IFERROR(VLOOKUP(C147,'2001'!A:F,NAT,FALSE), 0)</f>
        <v>0</v>
      </c>
      <c r="CM147" s="13">
        <f>IFERROR(VLOOKUP(C147,'2001'!A:F,REG,FALSE), 0)</f>
        <v>0</v>
      </c>
      <c r="CN147" s="13">
        <f>IFERROR(VLOOKUP(C147,'2001'!A:F,STUUR,FALSE), 0)</f>
        <v>0</v>
      </c>
    </row>
    <row r="148" spans="1:93" ht="13" customHeight="1" x14ac:dyDescent="0.55000000000000004">
      <c r="A148" s="13">
        <f t="shared" si="28"/>
        <v>1</v>
      </c>
      <c r="B148" s="13">
        <f t="shared" si="29"/>
        <v>141</v>
      </c>
      <c r="C148" s="16" t="s">
        <v>328</v>
      </c>
      <c r="D148" s="15">
        <f t="shared" si="30"/>
        <v>1</v>
      </c>
      <c r="E148" s="20">
        <f t="shared" si="31"/>
        <v>0</v>
      </c>
      <c r="F148" s="13">
        <f t="shared" si="32"/>
        <v>0</v>
      </c>
      <c r="G148" s="13">
        <f t="shared" si="33"/>
        <v>0</v>
      </c>
      <c r="H148" s="50">
        <f t="shared" si="34"/>
        <v>1</v>
      </c>
      <c r="I148" s="18">
        <f>IFERROR(VLOOKUP(C148,'2025'!A:F,INT,FALSE), 0)</f>
        <v>0</v>
      </c>
      <c r="J148" s="18">
        <f>IFERROR(VLOOKUP(C148,'2025'!A:F,NAT,FALSE), 0)</f>
        <v>0</v>
      </c>
      <c r="K148" s="18">
        <f>IFERROR(VLOOKUP(C148,'2025'!A:F,REG,FALSE), 0)</f>
        <v>0</v>
      </c>
      <c r="L148" s="19">
        <f>IFERROR(VLOOKUP(C148,'2025'!A:F,STUUR,FALSE), 0)</f>
        <v>0</v>
      </c>
      <c r="M148" s="18">
        <f>IFERROR(VLOOKUP(C148,'2024'!A:F,INT,FALSE), 0)</f>
        <v>0</v>
      </c>
      <c r="N148" s="18">
        <f>IFERROR(VLOOKUP(C148,'2024'!A:F,NAT,FALSE), 0)</f>
        <v>0</v>
      </c>
      <c r="O148" s="18">
        <f>IFERROR(VLOOKUP(C148,'2024'!A:F,REG,FALSE), 0)</f>
        <v>0</v>
      </c>
      <c r="P148" s="19">
        <f>IFERROR(VLOOKUP(C148,'2024'!A:F,STUUR,FALSE), 0)</f>
        <v>1</v>
      </c>
      <c r="Q148" s="18">
        <f>IFERROR(VLOOKUP(C148,'2023'!A:F,INT,FALSE), 0)</f>
        <v>0</v>
      </c>
      <c r="R148" s="18">
        <f>IFERROR(VLOOKUP(C148,'2023'!A:F,NAT,FALSE), 0)</f>
        <v>0</v>
      </c>
      <c r="S148" s="18">
        <f>IFERROR(VLOOKUP(C148,'2023'!A:F,REG,FALSE), 0)</f>
        <v>0</v>
      </c>
      <c r="T148" s="19">
        <f>IFERROR(VLOOKUP(C148,'2023'!A:F,STUUR,FALSE), 0)</f>
        <v>0</v>
      </c>
      <c r="U148" s="17">
        <f>IFERROR(VLOOKUP(C148,'2022'!A:F,INT,FALSE), 0)</f>
        <v>0</v>
      </c>
      <c r="V148" s="18">
        <f>IFERROR(VLOOKUP(C148,'2022'!A:F,NAT,FALSE), 0)</f>
        <v>0</v>
      </c>
      <c r="W148" s="18">
        <f>IFERROR(VLOOKUP(C148,'2022'!A:F,REG,FALSE), 0)</f>
        <v>0</v>
      </c>
      <c r="X148" s="18">
        <f>IFERROR(VLOOKUP(C148,'2022'!A:F,STUUR,FALSE), 0)</f>
        <v>0</v>
      </c>
      <c r="Y148" s="17">
        <f>IFERROR(VLOOKUP(C148,'2021'!A:F,INT,FALSE), 0)</f>
        <v>0</v>
      </c>
      <c r="Z148" s="18">
        <f>IFERROR(VLOOKUP(C148,'2021'!A:F,NAT,FALSE), 0)</f>
        <v>0</v>
      </c>
      <c r="AA148" s="18">
        <f>IFERROR(VLOOKUP(C148,'2021'!A:F,REG,FALSE), 0)</f>
        <v>0</v>
      </c>
      <c r="AB148" s="18">
        <f>IFERROR(VLOOKUP(C148,'2021'!A:F,STUUR,FALSE), 0)</f>
        <v>0</v>
      </c>
      <c r="AC148" s="17">
        <f>IFERROR(VLOOKUP(C148,'2020'!A:F,INT,FALSE), 0)</f>
        <v>0</v>
      </c>
      <c r="AD148" s="18">
        <f>IFERROR(VLOOKUP(C148,'2020'!A:F,NAT,FALSE), 0)</f>
        <v>0</v>
      </c>
      <c r="AE148" s="18">
        <f>IFERROR(VLOOKUP(C148,'2020'!A:F,REG,FALSE), 0)</f>
        <v>0</v>
      </c>
      <c r="AF148" s="18">
        <f>IFERROR(VLOOKUP(C148,'2020'!A:F,STUUR,FALSE), 0)</f>
        <v>0</v>
      </c>
      <c r="AG148" s="17">
        <f>IFERROR(VLOOKUP(C148,'2019'!A:F,INT,FALSE), 0)</f>
        <v>0</v>
      </c>
      <c r="AH148" s="18">
        <f>IFERROR(VLOOKUP(C148,'2019'!A:F,NAT,FALSE), 0)</f>
        <v>0</v>
      </c>
      <c r="AI148" s="18">
        <f>IFERROR(VLOOKUP(C148,'2019'!A:F,REG,FALSE), 0)</f>
        <v>0</v>
      </c>
      <c r="AJ148" s="18">
        <f>IFERROR(VLOOKUP(C148,'2019'!A:F,STUUR,FALSE), 0)</f>
        <v>0</v>
      </c>
      <c r="AK148" s="17">
        <f>IFERROR(VLOOKUP(C148,'2018'!A:F,INT,FALSE), 0)</f>
        <v>0</v>
      </c>
      <c r="AL148" s="18">
        <f>IFERROR(VLOOKUP(C148,'2018'!A:F,NAT,FALSE), 0)</f>
        <v>0</v>
      </c>
      <c r="AM148" s="18">
        <f>IFERROR(VLOOKUP(C148,'2018'!A:F,REG,FALSE), 0)</f>
        <v>0</v>
      </c>
      <c r="AN148" s="19">
        <f>IFERROR(VLOOKUP(C148,'2018'!A:F,STUUR,FALSE), 0)</f>
        <v>0</v>
      </c>
      <c r="AO148" s="18">
        <f>IFERROR(VLOOKUP(C148,'2017'!A:F,INT,FALSE), 0)</f>
        <v>0</v>
      </c>
      <c r="AP148" s="18">
        <f>IFERROR(VLOOKUP(C148,'2017'!A:F,NAT,FALSE), 0)</f>
        <v>0</v>
      </c>
      <c r="AQ148" s="18">
        <f>IFERROR(VLOOKUP(C148,'2017'!A:F,REG,FALSE), 0)</f>
        <v>0</v>
      </c>
      <c r="AR148" s="19">
        <f>IFERROR(VLOOKUP(C148,'2017'!A:F,STUUR,FALSE), 0)</f>
        <v>0</v>
      </c>
      <c r="AS148" s="18">
        <f>IFERROR(VLOOKUP(C148,'2016'!A:F,INT,FALSE), 0)</f>
        <v>0</v>
      </c>
      <c r="AT148" s="18">
        <f>IFERROR(VLOOKUP(C148,'2016'!A:F,NAT,FALSE), 0)</f>
        <v>0</v>
      </c>
      <c r="AU148" s="18">
        <f>IFERROR(VLOOKUP(C148,'2016'!A:F,REG,FALSE), 0)</f>
        <v>0</v>
      </c>
      <c r="AV148" s="19">
        <f>IFERROR(VLOOKUP(C148,'2016'!A:F,STUUR,FALSE), 0)</f>
        <v>0</v>
      </c>
      <c r="AW148" s="18">
        <f>IFERROR(VLOOKUP(C148,'2015'!A:F,INT,FALSE), 0)</f>
        <v>0</v>
      </c>
      <c r="AX148" s="18">
        <f>IFERROR(VLOOKUP(C148,'2015'!A:F,NAT,FALSE), 0)</f>
        <v>0</v>
      </c>
      <c r="AY148" s="18">
        <f>IFERROR(VLOOKUP(C148,'2015'!A:F,REG,FALSE), 0)</f>
        <v>0</v>
      </c>
      <c r="AZ148" s="19">
        <f>IFERROR(VLOOKUP(C148,'2015'!A:F,STUUR,FALSE), 0)</f>
        <v>0</v>
      </c>
      <c r="BA148" s="18">
        <f>IFERROR(VLOOKUP(C148,'2014'!A:F,INT,FALSE), 0)</f>
        <v>0</v>
      </c>
      <c r="BB148" s="18">
        <f>IFERROR(VLOOKUP(C148,'2014'!A:F,NAT,FALSE), 0)</f>
        <v>0</v>
      </c>
      <c r="BC148" s="18">
        <f>IFERROR(VLOOKUP(C148,'2014'!A:F,REG,FALSE), 0)</f>
        <v>0</v>
      </c>
      <c r="BD148" s="19">
        <f>IFERROR(VLOOKUP(C148,'2014'!A:F,STUUR,FALSE), 0)</f>
        <v>0</v>
      </c>
      <c r="BE148" s="13">
        <f>IFERROR(VLOOKUP(C148,'2013'!A:F,INT,FALSE), 0)</f>
        <v>0</v>
      </c>
      <c r="BF148" s="13">
        <f>IFERROR(VLOOKUP(C148,'2013'!A:F,NAT,FALSE), 0)</f>
        <v>0</v>
      </c>
      <c r="BG148" s="13">
        <f>IFERROR(VLOOKUP(C148,'2013'!A:F,REG,FALSE), 0)</f>
        <v>0</v>
      </c>
      <c r="BH148" s="13">
        <f>IFERROR(VLOOKUP(C148,'2013'!A:F,STUUR,FALSE), 0)</f>
        <v>0</v>
      </c>
      <c r="BI148" s="20">
        <f>IFERROR(VLOOKUP(C148,'2012'!A:F,INT,FALSE), 0)</f>
        <v>0</v>
      </c>
      <c r="BJ148" s="13">
        <f>IFERROR(VLOOKUP(C148,'2012'!A:F,NAT,FALSE), 0)</f>
        <v>0</v>
      </c>
      <c r="BK148" s="13">
        <f>IFERROR(VLOOKUP(C148,'2012'!A:F,REG,FALSE), 0)</f>
        <v>0</v>
      </c>
      <c r="BL148" s="13">
        <f>IFERROR(VLOOKUP(C148,'2012'!A:F,STUUR,FALSE), 0)</f>
        <v>0</v>
      </c>
      <c r="BM148" s="20">
        <f>IFERROR(VLOOKUP(C148,'2011'!A:F,INT,FALSE), 0)</f>
        <v>0</v>
      </c>
      <c r="BN148" s="13">
        <f>IFERROR(VLOOKUP(C148,'2011'!A:F,NAT,FALSE), 0)</f>
        <v>0</v>
      </c>
      <c r="BO148" s="13">
        <f>IFERROR(VLOOKUP(C148,'2011'!A:F,REG,FALSE), 0)</f>
        <v>0</v>
      </c>
      <c r="BP148" s="13">
        <f>IFERROR(VLOOKUP(C148,'2011'!A:F,STUUR,FALSE), 0)</f>
        <v>0</v>
      </c>
      <c r="BQ148" s="20">
        <f>IFERROR(VLOOKUP(C148,'2010'!A:F,INT,FALSE), 0)</f>
        <v>0</v>
      </c>
      <c r="BR148" s="13">
        <f>IFERROR(VLOOKUP(C148,'2010'!A:F,NAT,FALSE), 0)</f>
        <v>0</v>
      </c>
      <c r="BS148" s="13">
        <f>IFERROR(VLOOKUP(C148,'2010'!A:F,REG,FALSE), 0)</f>
        <v>0</v>
      </c>
      <c r="BT148" s="13">
        <f>IFERROR(VLOOKUP(C148,'2010'!A:F,STUUR,FALSE), 0)</f>
        <v>0</v>
      </c>
      <c r="BU148" s="20">
        <f>IFERROR(VLOOKUP(C148,'2009'!A:F,INT,FALSE), 0)</f>
        <v>0</v>
      </c>
      <c r="BV148" s="13">
        <f>IFERROR(VLOOKUP(C148,'2009'!A:F,NAT,FALSE), 0)</f>
        <v>0</v>
      </c>
      <c r="BW148" s="13">
        <f>IFERROR(VLOOKUP(C148,'2009'!A:F,REG,FALSE), 0)</f>
        <v>0</v>
      </c>
      <c r="BX148" s="13">
        <f>IFERROR(VLOOKUP(C148,'2009'!A:F,STUUR,FALSE), 0)</f>
        <v>0</v>
      </c>
      <c r="BY148" s="20">
        <f>IFERROR(VLOOKUP(C148,'2006'!A:F,INT,FALSE), 0)</f>
        <v>0</v>
      </c>
      <c r="BZ148" s="13">
        <f>IFERROR(VLOOKUP(C148,'2006'!A:F,NAT,FALSE), 0)</f>
        <v>0</v>
      </c>
      <c r="CA148" s="13">
        <f>IFERROR(VLOOKUP(C148,'2006'!A:F,REG,FALSE), 0)</f>
        <v>0</v>
      </c>
      <c r="CB148" s="13">
        <f>IFERROR(VLOOKUP(C148,'2006'!A:F,STUUR,FALSE), 0)</f>
        <v>0</v>
      </c>
      <c r="CC148" s="20">
        <f>IFERROR(VLOOKUP(C148,'2005'!A:F,INT,FALSE), 0)</f>
        <v>0</v>
      </c>
      <c r="CD148" s="13">
        <f>IFERROR(VLOOKUP(C148,'2005'!A:F,NAT,FALSE), 0)</f>
        <v>0</v>
      </c>
      <c r="CE148" s="13">
        <f>IFERROR(VLOOKUP(C148,'2005'!A:F,REG,FALSE), 0)</f>
        <v>0</v>
      </c>
      <c r="CF148" s="13">
        <f>IFERROR(VLOOKUP(C148,'2005'!A:F,STUUR,FALSE), 0)</f>
        <v>0</v>
      </c>
      <c r="CG148" s="20">
        <f>IFERROR(VLOOKUP(C148,'2004'!A:F,INT,FALSE), 0)</f>
        <v>0</v>
      </c>
      <c r="CH148" s="13">
        <f>IFERROR(VLOOKUP(C148,'2004'!A:F,NAT,FALSE), 0)</f>
        <v>0</v>
      </c>
      <c r="CI148" s="13">
        <f>IFERROR(VLOOKUP(C148,'2004'!A:F,REG,FALSE), 0)</f>
        <v>0</v>
      </c>
      <c r="CJ148" s="13">
        <f>IFERROR(VLOOKUP(C148,'2004'!A:F,STUUR,FALSE), 0)</f>
        <v>0</v>
      </c>
      <c r="CK148" s="20">
        <f>IFERROR(VLOOKUP(C148,'2001'!A:F,INT,FALSE), 0)</f>
        <v>0</v>
      </c>
      <c r="CL148" s="13">
        <f>IFERROR(VLOOKUP(C148,'2001'!A:F,NAT,FALSE), 0)</f>
        <v>0</v>
      </c>
      <c r="CM148" s="13">
        <f>IFERROR(VLOOKUP(C148,'2001'!A:F,REG,FALSE), 0)</f>
        <v>0</v>
      </c>
      <c r="CN148" s="13">
        <f>IFERROR(VLOOKUP(C148,'2001'!A:F,STUUR,FALSE), 0)</f>
        <v>0</v>
      </c>
    </row>
    <row r="149" spans="1:93" ht="13" customHeight="1" x14ac:dyDescent="0.55000000000000004">
      <c r="A149" s="13">
        <f t="shared" si="28"/>
        <v>1</v>
      </c>
      <c r="B149" s="13">
        <f t="shared" si="29"/>
        <v>141</v>
      </c>
      <c r="C149" s="16" t="s">
        <v>342</v>
      </c>
      <c r="D149" s="15">
        <f t="shared" si="30"/>
        <v>1</v>
      </c>
      <c r="E149" s="20">
        <f t="shared" si="31"/>
        <v>0</v>
      </c>
      <c r="F149" s="13">
        <f t="shared" si="32"/>
        <v>0</v>
      </c>
      <c r="G149" s="13">
        <f t="shared" si="33"/>
        <v>0</v>
      </c>
      <c r="H149" s="50">
        <f t="shared" si="34"/>
        <v>1</v>
      </c>
      <c r="I149" s="18">
        <f>IFERROR(VLOOKUP(C149,'2025'!A:F,INT,FALSE), 0)</f>
        <v>0</v>
      </c>
      <c r="J149" s="18">
        <f>IFERROR(VLOOKUP(C149,'2025'!A:F,NAT,FALSE), 0)</f>
        <v>0</v>
      </c>
      <c r="K149" s="18">
        <f>IFERROR(VLOOKUP(C149,'2025'!A:F,REG,FALSE), 0)</f>
        <v>0</v>
      </c>
      <c r="L149" s="19">
        <f>IFERROR(VLOOKUP(C149,'2025'!A:F,STUUR,FALSE), 0)</f>
        <v>0</v>
      </c>
      <c r="M149" s="18">
        <f>IFERROR(VLOOKUP(C149,'2024'!A:F,INT,FALSE), 0)</f>
        <v>0</v>
      </c>
      <c r="N149" s="18">
        <f>IFERROR(VLOOKUP(C149,'2024'!A:F,NAT,FALSE), 0)</f>
        <v>0</v>
      </c>
      <c r="O149" s="18">
        <f>IFERROR(VLOOKUP(C149,'2024'!A:F,REG,FALSE), 0)</f>
        <v>0</v>
      </c>
      <c r="P149" s="19">
        <f>IFERROR(VLOOKUP(C149,'2024'!A:F,STUUR,FALSE), 0)</f>
        <v>1</v>
      </c>
      <c r="Q149" s="18">
        <f>IFERROR(VLOOKUP(C149,'2023'!A:F,INT,FALSE), 0)</f>
        <v>0</v>
      </c>
      <c r="R149" s="18">
        <f>IFERROR(VLOOKUP(C149,'2023'!A:F,NAT,FALSE), 0)</f>
        <v>0</v>
      </c>
      <c r="S149" s="18">
        <f>IFERROR(VLOOKUP(C149,'2023'!A:F,REG,FALSE), 0)</f>
        <v>0</v>
      </c>
      <c r="T149" s="19">
        <f>IFERROR(VLOOKUP(C149,'2023'!A:F,STUUR,FALSE), 0)</f>
        <v>0</v>
      </c>
      <c r="U149" s="17">
        <f>IFERROR(VLOOKUP(C149,'2022'!A:F,INT,FALSE), 0)</f>
        <v>0</v>
      </c>
      <c r="V149" s="18">
        <f>IFERROR(VLOOKUP(C149,'2022'!A:F,NAT,FALSE), 0)</f>
        <v>0</v>
      </c>
      <c r="W149" s="18">
        <f>IFERROR(VLOOKUP(C149,'2022'!A:F,REG,FALSE), 0)</f>
        <v>0</v>
      </c>
      <c r="X149" s="18">
        <f>IFERROR(VLOOKUP(C149,'2022'!A:F,STUUR,FALSE), 0)</f>
        <v>0</v>
      </c>
      <c r="Y149" s="17">
        <f>IFERROR(VLOOKUP(C149,'2021'!A:F,INT,FALSE), 0)</f>
        <v>0</v>
      </c>
      <c r="Z149" s="18">
        <f>IFERROR(VLOOKUP(C149,'2021'!A:F,NAT,FALSE), 0)</f>
        <v>0</v>
      </c>
      <c r="AA149" s="18">
        <f>IFERROR(VLOOKUP(C149,'2021'!A:F,REG,FALSE), 0)</f>
        <v>0</v>
      </c>
      <c r="AB149" s="18">
        <f>IFERROR(VLOOKUP(C149,'2021'!A:F,STUUR,FALSE), 0)</f>
        <v>0</v>
      </c>
      <c r="AC149" s="17">
        <f>IFERROR(VLOOKUP(C149,'2020'!A:F,INT,FALSE), 0)</f>
        <v>0</v>
      </c>
      <c r="AD149" s="18">
        <f>IFERROR(VLOOKUP(C149,'2020'!A:F,NAT,FALSE), 0)</f>
        <v>0</v>
      </c>
      <c r="AE149" s="18">
        <f>IFERROR(VLOOKUP(C149,'2020'!A:F,REG,FALSE), 0)</f>
        <v>0</v>
      </c>
      <c r="AF149" s="18">
        <f>IFERROR(VLOOKUP(C149,'2020'!A:F,STUUR,FALSE), 0)</f>
        <v>0</v>
      </c>
      <c r="AG149" s="17">
        <f>IFERROR(VLOOKUP(C149,'2019'!A:F,INT,FALSE), 0)</f>
        <v>0</v>
      </c>
      <c r="AH149" s="18">
        <f>IFERROR(VLOOKUP(C149,'2019'!A:F,NAT,FALSE), 0)</f>
        <v>0</v>
      </c>
      <c r="AI149" s="18">
        <f>IFERROR(VLOOKUP(C149,'2019'!A:F,REG,FALSE), 0)</f>
        <v>0</v>
      </c>
      <c r="AJ149" s="18">
        <f>IFERROR(VLOOKUP(C149,'2019'!A:F,STUUR,FALSE), 0)</f>
        <v>0</v>
      </c>
      <c r="AK149" s="17">
        <f>IFERROR(VLOOKUP(C149,'2018'!A:F,INT,FALSE), 0)</f>
        <v>0</v>
      </c>
      <c r="AL149" s="18">
        <f>IFERROR(VLOOKUP(C149,'2018'!A:F,NAT,FALSE), 0)</f>
        <v>0</v>
      </c>
      <c r="AM149" s="18">
        <f>IFERROR(VLOOKUP(C149,'2018'!A:F,REG,FALSE), 0)</f>
        <v>0</v>
      </c>
      <c r="AN149" s="19">
        <f>IFERROR(VLOOKUP(C149,'2018'!A:F,STUUR,FALSE), 0)</f>
        <v>0</v>
      </c>
      <c r="AO149" s="18">
        <f>IFERROR(VLOOKUP(C149,'2017'!A:F,INT,FALSE), 0)</f>
        <v>0</v>
      </c>
      <c r="AP149" s="18">
        <f>IFERROR(VLOOKUP(C149,'2017'!A:F,NAT,FALSE), 0)</f>
        <v>0</v>
      </c>
      <c r="AQ149" s="18">
        <f>IFERROR(VLOOKUP(C149,'2017'!A:F,REG,FALSE), 0)</f>
        <v>0</v>
      </c>
      <c r="AR149" s="19">
        <f>IFERROR(VLOOKUP(C149,'2017'!A:F,STUUR,FALSE), 0)</f>
        <v>0</v>
      </c>
      <c r="AS149" s="18">
        <f>IFERROR(VLOOKUP(C149,'2016'!A:F,INT,FALSE), 0)</f>
        <v>0</v>
      </c>
      <c r="AT149" s="18">
        <f>IFERROR(VLOOKUP(C149,'2016'!A:F,NAT,FALSE), 0)</f>
        <v>0</v>
      </c>
      <c r="AU149" s="18">
        <f>IFERROR(VLOOKUP(C149,'2016'!A:F,REG,FALSE), 0)</f>
        <v>0</v>
      </c>
      <c r="AV149" s="19">
        <f>IFERROR(VLOOKUP(C149,'2016'!A:F,STUUR,FALSE), 0)</f>
        <v>0</v>
      </c>
      <c r="AW149" s="18">
        <f>IFERROR(VLOOKUP(C149,'2015'!A:F,INT,FALSE), 0)</f>
        <v>0</v>
      </c>
      <c r="AX149" s="18">
        <f>IFERROR(VLOOKUP(C149,'2015'!A:F,NAT,FALSE), 0)</f>
        <v>0</v>
      </c>
      <c r="AY149" s="18">
        <f>IFERROR(VLOOKUP(C149,'2015'!A:F,REG,FALSE), 0)</f>
        <v>0</v>
      </c>
      <c r="AZ149" s="19">
        <f>IFERROR(VLOOKUP(C149,'2015'!A:F,STUUR,FALSE), 0)</f>
        <v>0</v>
      </c>
      <c r="BA149" s="18">
        <f>IFERROR(VLOOKUP(C149,'2014'!A:F,INT,FALSE), 0)</f>
        <v>0</v>
      </c>
      <c r="BB149" s="18">
        <f>IFERROR(VLOOKUP(C149,'2014'!A:F,NAT,FALSE), 0)</f>
        <v>0</v>
      </c>
      <c r="BC149" s="18">
        <f>IFERROR(VLOOKUP(C149,'2014'!A:F,REG,FALSE), 0)</f>
        <v>0</v>
      </c>
      <c r="BD149" s="19">
        <f>IFERROR(VLOOKUP(C149,'2014'!A:F,STUUR,FALSE), 0)</f>
        <v>0</v>
      </c>
      <c r="BE149" s="13">
        <f>IFERROR(VLOOKUP(C149,'2013'!A:F,INT,FALSE), 0)</f>
        <v>0</v>
      </c>
      <c r="BF149" s="13">
        <f>IFERROR(VLOOKUP(C149,'2013'!A:F,NAT,FALSE), 0)</f>
        <v>0</v>
      </c>
      <c r="BG149" s="13">
        <f>IFERROR(VLOOKUP(C149,'2013'!A:F,REG,FALSE), 0)</f>
        <v>0</v>
      </c>
      <c r="BH149" s="13">
        <f>IFERROR(VLOOKUP(C149,'2013'!A:F,STUUR,FALSE), 0)</f>
        <v>0</v>
      </c>
      <c r="BI149" s="20">
        <f>IFERROR(VLOOKUP(C149,'2012'!A:F,INT,FALSE), 0)</f>
        <v>0</v>
      </c>
      <c r="BJ149" s="13">
        <f>IFERROR(VLOOKUP(C149,'2012'!A:F,NAT,FALSE), 0)</f>
        <v>0</v>
      </c>
      <c r="BK149" s="13">
        <f>IFERROR(VLOOKUP(C149,'2012'!A:F,REG,FALSE), 0)</f>
        <v>0</v>
      </c>
      <c r="BL149" s="13">
        <f>IFERROR(VLOOKUP(C149,'2012'!A:F,STUUR,FALSE), 0)</f>
        <v>0</v>
      </c>
      <c r="BM149" s="20">
        <f>IFERROR(VLOOKUP(C149,'2011'!A:F,INT,FALSE), 0)</f>
        <v>0</v>
      </c>
      <c r="BN149" s="13">
        <f>IFERROR(VLOOKUP(C149,'2011'!A:F,NAT,FALSE), 0)</f>
        <v>0</v>
      </c>
      <c r="BO149" s="13">
        <f>IFERROR(VLOOKUP(C149,'2011'!A:F,REG,FALSE), 0)</f>
        <v>0</v>
      </c>
      <c r="BP149" s="13">
        <f>IFERROR(VLOOKUP(C149,'2011'!A:F,STUUR,FALSE), 0)</f>
        <v>0</v>
      </c>
      <c r="BQ149" s="20">
        <f>IFERROR(VLOOKUP(C149,'2010'!A:F,INT,FALSE), 0)</f>
        <v>0</v>
      </c>
      <c r="BR149" s="13">
        <f>IFERROR(VLOOKUP(C149,'2010'!A:F,NAT,FALSE), 0)</f>
        <v>0</v>
      </c>
      <c r="BS149" s="13">
        <f>IFERROR(VLOOKUP(C149,'2010'!A:F,REG,FALSE), 0)</f>
        <v>0</v>
      </c>
      <c r="BT149" s="13">
        <f>IFERROR(VLOOKUP(C149,'2010'!A:F,STUUR,FALSE), 0)</f>
        <v>0</v>
      </c>
      <c r="BU149" s="20">
        <f>IFERROR(VLOOKUP(C149,'2009'!A:F,INT,FALSE), 0)</f>
        <v>0</v>
      </c>
      <c r="BV149" s="13">
        <f>IFERROR(VLOOKUP(C149,'2009'!A:F,NAT,FALSE), 0)</f>
        <v>0</v>
      </c>
      <c r="BW149" s="13">
        <f>IFERROR(VLOOKUP(C149,'2009'!A:F,REG,FALSE), 0)</f>
        <v>0</v>
      </c>
      <c r="BX149" s="13">
        <f>IFERROR(VLOOKUP(C149,'2009'!A:F,STUUR,FALSE), 0)</f>
        <v>0</v>
      </c>
      <c r="BY149" s="20">
        <f>IFERROR(VLOOKUP(C149,'2006'!A:F,INT,FALSE), 0)</f>
        <v>0</v>
      </c>
      <c r="BZ149" s="13">
        <f>IFERROR(VLOOKUP(C149,'2006'!A:F,NAT,FALSE), 0)</f>
        <v>0</v>
      </c>
      <c r="CA149" s="13">
        <f>IFERROR(VLOOKUP(C149,'2006'!A:F,REG,FALSE), 0)</f>
        <v>0</v>
      </c>
      <c r="CB149" s="13">
        <f>IFERROR(VLOOKUP(C149,'2006'!A:F,STUUR,FALSE), 0)</f>
        <v>0</v>
      </c>
      <c r="CC149" s="20">
        <f>IFERROR(VLOOKUP(C149,'2005'!A:F,INT,FALSE), 0)</f>
        <v>0</v>
      </c>
      <c r="CD149" s="13">
        <f>IFERROR(VLOOKUP(C149,'2005'!A:F,NAT,FALSE), 0)</f>
        <v>0</v>
      </c>
      <c r="CE149" s="13">
        <f>IFERROR(VLOOKUP(C149,'2005'!A:F,REG,FALSE), 0)</f>
        <v>0</v>
      </c>
      <c r="CF149" s="13">
        <f>IFERROR(VLOOKUP(C149,'2005'!A:F,STUUR,FALSE), 0)</f>
        <v>0</v>
      </c>
      <c r="CG149" s="20">
        <f>IFERROR(VLOOKUP(C149,'2004'!A:F,INT,FALSE), 0)</f>
        <v>0</v>
      </c>
      <c r="CH149" s="13">
        <f>IFERROR(VLOOKUP(C149,'2004'!A:F,NAT,FALSE), 0)</f>
        <v>0</v>
      </c>
      <c r="CI149" s="13">
        <f>IFERROR(VLOOKUP(C149,'2004'!A:F,REG,FALSE), 0)</f>
        <v>0</v>
      </c>
      <c r="CJ149" s="13">
        <f>IFERROR(VLOOKUP(C149,'2004'!A:F,STUUR,FALSE), 0)</f>
        <v>0</v>
      </c>
      <c r="CK149" s="20">
        <f>IFERROR(VLOOKUP(C149,'2001'!A:F,INT,FALSE), 0)</f>
        <v>0</v>
      </c>
      <c r="CL149" s="13">
        <f>IFERROR(VLOOKUP(C149,'2001'!A:F,NAT,FALSE), 0)</f>
        <v>0</v>
      </c>
      <c r="CM149" s="13">
        <f>IFERROR(VLOOKUP(C149,'2001'!A:F,REG,FALSE), 0)</f>
        <v>0</v>
      </c>
      <c r="CN149" s="13">
        <f>IFERROR(VLOOKUP(C149,'2001'!A:F,STUUR,FALSE), 0)</f>
        <v>0</v>
      </c>
    </row>
    <row r="150" spans="1:93" ht="13" customHeight="1" x14ac:dyDescent="0.55000000000000004">
      <c r="A150" s="13">
        <f t="shared" si="28"/>
        <v>1</v>
      </c>
      <c r="B150" s="13">
        <f t="shared" si="29"/>
        <v>141</v>
      </c>
      <c r="C150" s="14" t="s">
        <v>121</v>
      </c>
      <c r="D150" s="15">
        <f t="shared" si="30"/>
        <v>1</v>
      </c>
      <c r="E150" s="20">
        <f t="shared" si="31"/>
        <v>0</v>
      </c>
      <c r="F150" s="13">
        <f t="shared" si="32"/>
        <v>0</v>
      </c>
      <c r="G150" s="13">
        <f t="shared" si="33"/>
        <v>0</v>
      </c>
      <c r="H150" s="50">
        <f t="shared" si="34"/>
        <v>1</v>
      </c>
      <c r="I150" s="18">
        <f>IFERROR(VLOOKUP(C150,'2025'!A:F,INT,FALSE), 0)</f>
        <v>0</v>
      </c>
      <c r="J150" s="18">
        <f>IFERROR(VLOOKUP(C150,'2025'!A:F,NAT,FALSE), 0)</f>
        <v>0</v>
      </c>
      <c r="K150" s="18">
        <f>IFERROR(VLOOKUP(C150,'2025'!A:F,REG,FALSE), 0)</f>
        <v>0</v>
      </c>
      <c r="L150" s="19">
        <f>IFERROR(VLOOKUP(C150,'2025'!A:F,STUUR,FALSE), 0)</f>
        <v>0</v>
      </c>
      <c r="M150" s="18">
        <f>IFERROR(VLOOKUP(C150,'2024'!A:F,INT,FALSE), 0)</f>
        <v>0</v>
      </c>
      <c r="N150" s="18">
        <f>IFERROR(VLOOKUP(C150,'2024'!A:F,NAT,FALSE), 0)</f>
        <v>0</v>
      </c>
      <c r="O150" s="18">
        <f>IFERROR(VLOOKUP(C150,'2024'!A:F,REG,FALSE), 0)</f>
        <v>0</v>
      </c>
      <c r="P150" s="19">
        <f>IFERROR(VLOOKUP(C150,'2024'!A:F,STUUR,FALSE), 0)</f>
        <v>0</v>
      </c>
      <c r="Q150" s="18">
        <f>IFERROR(VLOOKUP(C150,'2023'!A:F,INT,FALSE), 0)</f>
        <v>0</v>
      </c>
      <c r="R150" s="18">
        <f>IFERROR(VLOOKUP(C150,'2023'!A:F,NAT,FALSE), 0)</f>
        <v>0</v>
      </c>
      <c r="S150" s="18">
        <f>IFERROR(VLOOKUP(C150,'2023'!A:F,REG,FALSE), 0)</f>
        <v>0</v>
      </c>
      <c r="T150" s="19">
        <f>IFERROR(VLOOKUP(C150,'2023'!A:F,STUUR,FALSE), 0)</f>
        <v>0</v>
      </c>
      <c r="U150" s="17">
        <f>IFERROR(VLOOKUP(C150,'2022'!A:F,INT,FALSE), 0)</f>
        <v>0</v>
      </c>
      <c r="V150" s="18">
        <f>IFERROR(VLOOKUP(C150,'2022'!A:F,NAT,FALSE), 0)</f>
        <v>0</v>
      </c>
      <c r="W150" s="18">
        <f>IFERROR(VLOOKUP(C150,'2022'!A:F,REG,FALSE), 0)</f>
        <v>0</v>
      </c>
      <c r="X150" s="18">
        <f>IFERROR(VLOOKUP(C150,'2022'!A:F,STUUR,FALSE), 0)</f>
        <v>0</v>
      </c>
      <c r="Y150" s="17">
        <f>IFERROR(VLOOKUP(C150,'2021'!A:F,INT,FALSE), 0)</f>
        <v>0</v>
      </c>
      <c r="Z150" s="18">
        <f>IFERROR(VLOOKUP(C150,'2021'!A:F,NAT,FALSE), 0)</f>
        <v>0</v>
      </c>
      <c r="AA150" s="18">
        <f>IFERROR(VLOOKUP(C150,'2021'!A:F,REG,FALSE), 0)</f>
        <v>0</v>
      </c>
      <c r="AB150" s="18">
        <f>IFERROR(VLOOKUP(C150,'2021'!A:F,STUUR,FALSE), 0)</f>
        <v>0</v>
      </c>
      <c r="AC150" s="17">
        <f>IFERROR(VLOOKUP(C150,'2020'!A:F,INT,FALSE), 0)</f>
        <v>0</v>
      </c>
      <c r="AD150" s="18">
        <f>IFERROR(VLOOKUP(C150,'2020'!A:F,NAT,FALSE), 0)</f>
        <v>0</v>
      </c>
      <c r="AE150" s="18">
        <f>IFERROR(VLOOKUP(C150,'2020'!A:F,REG,FALSE), 0)</f>
        <v>0</v>
      </c>
      <c r="AF150" s="18">
        <f>IFERROR(VLOOKUP(C150,'2020'!A:F,STUUR,FALSE), 0)</f>
        <v>0</v>
      </c>
      <c r="AG150" s="17">
        <f>IFERROR(VLOOKUP(C150,'2019'!A:F,INT,FALSE), 0)</f>
        <v>0</v>
      </c>
      <c r="AH150" s="18">
        <f>IFERROR(VLOOKUP(C150,'2019'!A:F,NAT,FALSE), 0)</f>
        <v>0</v>
      </c>
      <c r="AI150" s="18">
        <f>IFERROR(VLOOKUP(C150,'2019'!A:F,REG,FALSE), 0)</f>
        <v>0</v>
      </c>
      <c r="AJ150" s="18">
        <f>IFERROR(VLOOKUP(C150,'2019'!A:F,STUUR,FALSE), 0)</f>
        <v>0</v>
      </c>
      <c r="AK150" s="17">
        <f>IFERROR(VLOOKUP(C150,'2018'!A:F,INT,FALSE), 0)</f>
        <v>0</v>
      </c>
      <c r="AL150" s="18">
        <f>IFERROR(VLOOKUP(C150,'2018'!A:F,NAT,FALSE), 0)</f>
        <v>0</v>
      </c>
      <c r="AM150" s="18">
        <f>IFERROR(VLOOKUP(C150,'2018'!A:F,REG,FALSE), 0)</f>
        <v>0</v>
      </c>
      <c r="AN150" s="19">
        <f>IFERROR(VLOOKUP(C150,'2018'!A:F,STUUR,FALSE), 0)</f>
        <v>0</v>
      </c>
      <c r="AO150" s="18">
        <f>IFERROR(VLOOKUP(C150,'2017'!A:F,INT,FALSE), 0)</f>
        <v>0</v>
      </c>
      <c r="AP150" s="18">
        <f>IFERROR(VLOOKUP(C150,'2017'!A:F,NAT,FALSE), 0)</f>
        <v>0</v>
      </c>
      <c r="AQ150" s="18">
        <f>IFERROR(VLOOKUP(C150,'2017'!A:F,REG,FALSE), 0)</f>
        <v>0</v>
      </c>
      <c r="AR150" s="19">
        <f>IFERROR(VLOOKUP(C150,'2017'!A:F,STUUR,FALSE), 0)</f>
        <v>0</v>
      </c>
      <c r="AS150" s="18">
        <f>IFERROR(VLOOKUP(C150,'2016'!A:F,INT,FALSE), 0)</f>
        <v>0</v>
      </c>
      <c r="AT150" s="18">
        <f>IFERROR(VLOOKUP(C150,'2016'!A:F,NAT,FALSE), 0)</f>
        <v>0</v>
      </c>
      <c r="AU150" s="18">
        <f>IFERROR(VLOOKUP(C150,'2016'!A:F,REG,FALSE), 0)</f>
        <v>0</v>
      </c>
      <c r="AV150" s="19">
        <f>IFERROR(VLOOKUP(C150,'2016'!A:F,STUUR,FALSE), 0)</f>
        <v>0</v>
      </c>
      <c r="AW150" s="18">
        <f>IFERROR(VLOOKUP(C150,'2015'!A:F,INT,FALSE), 0)</f>
        <v>0</v>
      </c>
      <c r="AX150" s="18">
        <f>IFERROR(VLOOKUP(C150,'2015'!A:F,NAT,FALSE), 0)</f>
        <v>0</v>
      </c>
      <c r="AY150" s="18">
        <f>IFERROR(VLOOKUP(C150,'2015'!A:F,REG,FALSE), 0)</f>
        <v>0</v>
      </c>
      <c r="AZ150" s="19">
        <f>IFERROR(VLOOKUP(C150,'2015'!A:F,STUUR,FALSE), 0)</f>
        <v>0</v>
      </c>
      <c r="BA150" s="18">
        <f>IFERROR(VLOOKUP(C150,'2014'!A:F,INT,FALSE), 0)</f>
        <v>0</v>
      </c>
      <c r="BB150" s="18">
        <f>IFERROR(VLOOKUP(C150,'2014'!A:F,NAT,FALSE), 0)</f>
        <v>0</v>
      </c>
      <c r="BC150" s="18">
        <f>IFERROR(VLOOKUP(C150,'2014'!A:F,REG,FALSE), 0)</f>
        <v>0</v>
      </c>
      <c r="BD150" s="19">
        <f>IFERROR(VLOOKUP(C150,'2014'!A:F,STUUR,FALSE), 0)</f>
        <v>0</v>
      </c>
      <c r="BE150" s="13">
        <f>IFERROR(VLOOKUP(C150,'2013'!A:F,INT,FALSE), 0)</f>
        <v>0</v>
      </c>
      <c r="BF150" s="13">
        <f>IFERROR(VLOOKUP(C150,'2013'!A:F,NAT,FALSE), 0)</f>
        <v>0</v>
      </c>
      <c r="BG150" s="13">
        <f>IFERROR(VLOOKUP(C150,'2013'!A:F,REG,FALSE), 0)</f>
        <v>0</v>
      </c>
      <c r="BH150" s="13">
        <f>IFERROR(VLOOKUP(C150,'2013'!A:F,STUUR,FALSE), 0)</f>
        <v>0</v>
      </c>
      <c r="BI150" s="20">
        <f>IFERROR(VLOOKUP(C150,'2012'!A:F,INT,FALSE), 0)</f>
        <v>0</v>
      </c>
      <c r="BJ150" s="13">
        <f>IFERROR(VLOOKUP(C150,'2012'!A:F,NAT,FALSE), 0)</f>
        <v>0</v>
      </c>
      <c r="BK150" s="13">
        <f>IFERROR(VLOOKUP(C150,'2012'!A:F,REG,FALSE), 0)</f>
        <v>0</v>
      </c>
      <c r="BL150" s="13">
        <f>IFERROR(VLOOKUP(C150,'2012'!A:F,STUUR,FALSE), 0)</f>
        <v>1</v>
      </c>
      <c r="BM150" s="20">
        <f>IFERROR(VLOOKUP(C150,'2011'!A:F,INT,FALSE), 0)</f>
        <v>0</v>
      </c>
      <c r="BN150" s="13">
        <f>IFERROR(VLOOKUP(C150,'2011'!A:F,NAT,FALSE), 0)</f>
        <v>0</v>
      </c>
      <c r="BO150" s="13">
        <f>IFERROR(VLOOKUP(C150,'2011'!A:F,REG,FALSE), 0)</f>
        <v>0</v>
      </c>
      <c r="BP150" s="13">
        <f>IFERROR(VLOOKUP(C150,'2011'!A:F,STUUR,FALSE), 0)</f>
        <v>0</v>
      </c>
      <c r="BQ150" s="20">
        <f>IFERROR(VLOOKUP(C150,'2010'!A:F,INT,FALSE), 0)</f>
        <v>0</v>
      </c>
      <c r="BR150" s="13">
        <f>IFERROR(VLOOKUP(C150,'2010'!A:F,NAT,FALSE), 0)</f>
        <v>0</v>
      </c>
      <c r="BS150" s="13">
        <f>IFERROR(VLOOKUP(C150,'2010'!A:F,REG,FALSE), 0)</f>
        <v>0</v>
      </c>
      <c r="BT150" s="13">
        <f>IFERROR(VLOOKUP(C150,'2010'!A:F,STUUR,FALSE), 0)</f>
        <v>0</v>
      </c>
      <c r="BU150" s="20">
        <f>IFERROR(VLOOKUP(C150,'2009'!A:F,INT,FALSE), 0)</f>
        <v>0</v>
      </c>
      <c r="BV150" s="13">
        <f>IFERROR(VLOOKUP(C150,'2009'!A:F,NAT,FALSE), 0)</f>
        <v>0</v>
      </c>
      <c r="BW150" s="13">
        <f>IFERROR(VLOOKUP(C150,'2009'!A:F,REG,FALSE), 0)</f>
        <v>0</v>
      </c>
      <c r="BX150" s="13">
        <f>IFERROR(VLOOKUP(C150,'2009'!A:F,STUUR,FALSE), 0)</f>
        <v>0</v>
      </c>
      <c r="BY150" s="20">
        <f>IFERROR(VLOOKUP(C150,'2006'!A:F,INT,FALSE), 0)</f>
        <v>0</v>
      </c>
      <c r="BZ150" s="13">
        <f>IFERROR(VLOOKUP(C150,'2006'!A:F,NAT,FALSE), 0)</f>
        <v>0</v>
      </c>
      <c r="CA150" s="13">
        <f>IFERROR(VLOOKUP(C150,'2006'!A:F,REG,FALSE), 0)</f>
        <v>0</v>
      </c>
      <c r="CB150" s="13">
        <f>IFERROR(VLOOKUP(C150,'2006'!A:F,STUUR,FALSE), 0)</f>
        <v>0</v>
      </c>
      <c r="CC150" s="20">
        <f>IFERROR(VLOOKUP(C150,'2005'!A:F,INT,FALSE), 0)</f>
        <v>0</v>
      </c>
      <c r="CD150" s="13">
        <f>IFERROR(VLOOKUP(C150,'2005'!A:F,NAT,FALSE), 0)</f>
        <v>0</v>
      </c>
      <c r="CE150" s="13">
        <f>IFERROR(VLOOKUP(C150,'2005'!A:F,REG,FALSE), 0)</f>
        <v>0</v>
      </c>
      <c r="CF150" s="13">
        <f>IFERROR(VLOOKUP(C150,'2005'!A:F,STUUR,FALSE), 0)</f>
        <v>0</v>
      </c>
      <c r="CG150" s="20">
        <f>IFERROR(VLOOKUP(C150,'2004'!A:F,INT,FALSE), 0)</f>
        <v>0</v>
      </c>
      <c r="CH150" s="13">
        <f>IFERROR(VLOOKUP(C150,'2004'!A:F,NAT,FALSE), 0)</f>
        <v>0</v>
      </c>
      <c r="CI150" s="13">
        <f>IFERROR(VLOOKUP(C150,'2004'!A:F,REG,FALSE), 0)</f>
        <v>0</v>
      </c>
      <c r="CJ150" s="13">
        <f>IFERROR(VLOOKUP(C150,'2004'!A:F,STUUR,FALSE), 0)</f>
        <v>0</v>
      </c>
      <c r="CK150" s="20">
        <f>IFERROR(VLOOKUP(C150,'2001'!A:F,INT,FALSE), 0)</f>
        <v>0</v>
      </c>
      <c r="CL150" s="13">
        <f>IFERROR(VLOOKUP(C150,'2001'!A:F,NAT,FALSE), 0)</f>
        <v>0</v>
      </c>
      <c r="CM150" s="13">
        <f>IFERROR(VLOOKUP(C150,'2001'!A:F,REG,FALSE), 0)</f>
        <v>0</v>
      </c>
      <c r="CN150" s="13">
        <f>IFERROR(VLOOKUP(C150,'2001'!A:F,STUUR,FALSE), 0)</f>
        <v>0</v>
      </c>
    </row>
    <row r="151" spans="1:93" ht="13" customHeight="1" x14ac:dyDescent="0.55000000000000004">
      <c r="A151" s="13">
        <f t="shared" si="28"/>
        <v>1</v>
      </c>
      <c r="B151" s="13">
        <f t="shared" si="29"/>
        <v>141</v>
      </c>
      <c r="C151" s="14" t="s">
        <v>167</v>
      </c>
      <c r="D151" s="15">
        <f t="shared" si="30"/>
        <v>1</v>
      </c>
      <c r="E151" s="20">
        <f t="shared" si="31"/>
        <v>0</v>
      </c>
      <c r="F151" s="13">
        <f t="shared" si="32"/>
        <v>0</v>
      </c>
      <c r="G151" s="13">
        <f t="shared" si="33"/>
        <v>0</v>
      </c>
      <c r="H151" s="50">
        <f t="shared" si="34"/>
        <v>1</v>
      </c>
      <c r="I151" s="18">
        <f>IFERROR(VLOOKUP(C151,'2025'!A:F,INT,FALSE), 0)</f>
        <v>0</v>
      </c>
      <c r="J151" s="18">
        <f>IFERROR(VLOOKUP(C151,'2025'!A:F,NAT,FALSE), 0)</f>
        <v>0</v>
      </c>
      <c r="K151" s="18">
        <f>IFERROR(VLOOKUP(C151,'2025'!A:F,REG,FALSE), 0)</f>
        <v>0</v>
      </c>
      <c r="L151" s="19">
        <f>IFERROR(VLOOKUP(C151,'2025'!A:F,STUUR,FALSE), 0)</f>
        <v>0</v>
      </c>
      <c r="M151" s="18">
        <f>IFERROR(VLOOKUP(C151,'2024'!A:F,INT,FALSE), 0)</f>
        <v>0</v>
      </c>
      <c r="N151" s="18">
        <f>IFERROR(VLOOKUP(C151,'2024'!A:F,NAT,FALSE), 0)</f>
        <v>0</v>
      </c>
      <c r="O151" s="18">
        <f>IFERROR(VLOOKUP(C151,'2024'!A:F,REG,FALSE), 0)</f>
        <v>0</v>
      </c>
      <c r="P151" s="19">
        <f>IFERROR(VLOOKUP(C151,'2024'!A:F,STUUR,FALSE), 0)</f>
        <v>0</v>
      </c>
      <c r="Q151" s="18">
        <f>IFERROR(VLOOKUP(C151,'2023'!A:F,INT,FALSE), 0)</f>
        <v>0</v>
      </c>
      <c r="R151" s="18">
        <f>IFERROR(VLOOKUP(C151,'2023'!A:F,NAT,FALSE), 0)</f>
        <v>0</v>
      </c>
      <c r="S151" s="18">
        <f>IFERROR(VLOOKUP(C151,'2023'!A:F,REG,FALSE), 0)</f>
        <v>0</v>
      </c>
      <c r="T151" s="19">
        <f>IFERROR(VLOOKUP(C151,'2023'!A:F,STUUR,FALSE), 0)</f>
        <v>0</v>
      </c>
      <c r="U151" s="17">
        <f>IFERROR(VLOOKUP(C151,'2022'!A:F,INT,FALSE), 0)</f>
        <v>0</v>
      </c>
      <c r="V151" s="18">
        <f>IFERROR(VLOOKUP(C151,'2022'!A:F,NAT,FALSE), 0)</f>
        <v>0</v>
      </c>
      <c r="W151" s="18">
        <f>IFERROR(VLOOKUP(C151,'2022'!A:F,REG,FALSE), 0)</f>
        <v>0</v>
      </c>
      <c r="X151" s="18">
        <f>IFERROR(VLOOKUP(C151,'2022'!A:F,STUUR,FALSE), 0)</f>
        <v>0</v>
      </c>
      <c r="Y151" s="17">
        <f>IFERROR(VLOOKUP(C151,'2021'!A:F,INT,FALSE), 0)</f>
        <v>0</v>
      </c>
      <c r="Z151" s="18">
        <f>IFERROR(VLOOKUP(C151,'2021'!A:F,NAT,FALSE), 0)</f>
        <v>0</v>
      </c>
      <c r="AA151" s="18">
        <f>IFERROR(VLOOKUP(C151,'2021'!A:F,REG,FALSE), 0)</f>
        <v>0</v>
      </c>
      <c r="AB151" s="18">
        <f>IFERROR(VLOOKUP(C151,'2021'!A:F,STUUR,FALSE), 0)</f>
        <v>0</v>
      </c>
      <c r="AC151" s="17">
        <f>IFERROR(VLOOKUP(C151,'2020'!A:F,INT,FALSE), 0)</f>
        <v>0</v>
      </c>
      <c r="AD151" s="18">
        <f>IFERROR(VLOOKUP(C151,'2020'!A:F,NAT,FALSE), 0)</f>
        <v>0</v>
      </c>
      <c r="AE151" s="18">
        <f>IFERROR(VLOOKUP(C151,'2020'!A:F,REG,FALSE), 0)</f>
        <v>0</v>
      </c>
      <c r="AF151" s="18">
        <f>IFERROR(VLOOKUP(C151,'2020'!A:F,STUUR,FALSE), 0)</f>
        <v>0</v>
      </c>
      <c r="AG151" s="17">
        <f>IFERROR(VLOOKUP(C151,'2019'!A:F,INT,FALSE), 0)</f>
        <v>0</v>
      </c>
      <c r="AH151" s="18">
        <f>IFERROR(VLOOKUP(C151,'2019'!A:F,NAT,FALSE), 0)</f>
        <v>0</v>
      </c>
      <c r="AI151" s="18">
        <f>IFERROR(VLOOKUP(C151,'2019'!A:F,REG,FALSE), 0)</f>
        <v>0</v>
      </c>
      <c r="AJ151" s="18">
        <f>IFERROR(VLOOKUP(C151,'2019'!A:F,STUUR,FALSE), 0)</f>
        <v>0</v>
      </c>
      <c r="AK151" s="17">
        <f>IFERROR(VLOOKUP(C151,'2018'!A:F,INT,FALSE), 0)</f>
        <v>0</v>
      </c>
      <c r="AL151" s="18">
        <f>IFERROR(VLOOKUP(C151,'2018'!A:F,NAT,FALSE), 0)</f>
        <v>0</v>
      </c>
      <c r="AM151" s="18">
        <f>IFERROR(VLOOKUP(C151,'2018'!A:F,REG,FALSE), 0)</f>
        <v>0</v>
      </c>
      <c r="AN151" s="19">
        <f>IFERROR(VLOOKUP(C151,'2018'!A:F,STUUR,FALSE), 0)</f>
        <v>0</v>
      </c>
      <c r="AO151" s="18">
        <f>IFERROR(VLOOKUP(C151,'2017'!A:F,INT,FALSE), 0)</f>
        <v>0</v>
      </c>
      <c r="AP151" s="18">
        <f>IFERROR(VLOOKUP(C151,'2017'!A:F,NAT,FALSE), 0)</f>
        <v>0</v>
      </c>
      <c r="AQ151" s="18">
        <f>IFERROR(VLOOKUP(C151,'2017'!A:F,REG,FALSE), 0)</f>
        <v>0</v>
      </c>
      <c r="AR151" s="19">
        <f>IFERROR(VLOOKUP(C151,'2017'!A:F,STUUR,FALSE), 0)</f>
        <v>0</v>
      </c>
      <c r="AS151" s="18">
        <f>IFERROR(VLOOKUP(C151,'2016'!A:F,INT,FALSE), 0)</f>
        <v>0</v>
      </c>
      <c r="AT151" s="18">
        <f>IFERROR(VLOOKUP(C151,'2016'!A:F,NAT,FALSE), 0)</f>
        <v>0</v>
      </c>
      <c r="AU151" s="18">
        <f>IFERROR(VLOOKUP(C151,'2016'!A:F,REG,FALSE), 0)</f>
        <v>0</v>
      </c>
      <c r="AV151" s="19">
        <f>IFERROR(VLOOKUP(C151,'2016'!A:F,STUUR,FALSE), 0)</f>
        <v>0</v>
      </c>
      <c r="AW151" s="18">
        <f>IFERROR(VLOOKUP(C151,'2015'!A:F,INT,FALSE), 0)</f>
        <v>0</v>
      </c>
      <c r="AX151" s="18">
        <f>IFERROR(VLOOKUP(C151,'2015'!A:F,NAT,FALSE), 0)</f>
        <v>0</v>
      </c>
      <c r="AY151" s="18">
        <f>IFERROR(VLOOKUP(C151,'2015'!A:F,REG,FALSE), 0)</f>
        <v>0</v>
      </c>
      <c r="AZ151" s="19">
        <f>IFERROR(VLOOKUP(C151,'2015'!A:F,STUUR,FALSE), 0)</f>
        <v>0</v>
      </c>
      <c r="BA151" s="18">
        <f>IFERROR(VLOOKUP(C151,'2014'!A:F,INT,FALSE), 0)</f>
        <v>0</v>
      </c>
      <c r="BB151" s="18">
        <f>IFERROR(VLOOKUP(C151,'2014'!A:F,NAT,FALSE), 0)</f>
        <v>0</v>
      </c>
      <c r="BC151" s="18">
        <f>IFERROR(VLOOKUP(C151,'2014'!A:F,REG,FALSE), 0)</f>
        <v>0</v>
      </c>
      <c r="BD151" s="19">
        <f>IFERROR(VLOOKUP(C151,'2014'!A:F,STUUR,FALSE), 0)</f>
        <v>1</v>
      </c>
      <c r="BE151" s="13">
        <f>IFERROR(VLOOKUP(C151,'2013'!A:F,INT,FALSE), 0)</f>
        <v>0</v>
      </c>
      <c r="BF151" s="13">
        <f>IFERROR(VLOOKUP(C151,'2013'!A:F,NAT,FALSE), 0)</f>
        <v>0</v>
      </c>
      <c r="BG151" s="13">
        <f>IFERROR(VLOOKUP(C151,'2013'!A:F,REG,FALSE), 0)</f>
        <v>0</v>
      </c>
      <c r="BH151" s="13">
        <f>IFERROR(VLOOKUP(C151,'2013'!A:F,STUUR,FALSE), 0)</f>
        <v>0</v>
      </c>
      <c r="BI151" s="20">
        <f>IFERROR(VLOOKUP(C151,'2012'!A:F,INT,FALSE), 0)</f>
        <v>0</v>
      </c>
      <c r="BJ151" s="13">
        <f>IFERROR(VLOOKUP(C151,'2012'!A:F,NAT,FALSE), 0)</f>
        <v>0</v>
      </c>
      <c r="BK151" s="13">
        <f>IFERROR(VLOOKUP(C151,'2012'!A:F,REG,FALSE), 0)</f>
        <v>0</v>
      </c>
      <c r="BL151" s="13">
        <f>IFERROR(VLOOKUP(C151,'2012'!A:F,STUUR,FALSE), 0)</f>
        <v>0</v>
      </c>
      <c r="BM151" s="20">
        <f>IFERROR(VLOOKUP(C151,'2011'!A:F,INT,FALSE), 0)</f>
        <v>0</v>
      </c>
      <c r="BN151" s="13">
        <f>IFERROR(VLOOKUP(C151,'2011'!A:F,NAT,FALSE), 0)</f>
        <v>0</v>
      </c>
      <c r="BO151" s="13">
        <f>IFERROR(VLOOKUP(C151,'2011'!A:F,REG,FALSE), 0)</f>
        <v>0</v>
      </c>
      <c r="BP151" s="13">
        <f>IFERROR(VLOOKUP(C151,'2011'!A:F,STUUR,FALSE), 0)</f>
        <v>0</v>
      </c>
      <c r="BQ151" s="20">
        <f>IFERROR(VLOOKUP(C151,'2010'!A:F,INT,FALSE), 0)</f>
        <v>0</v>
      </c>
      <c r="BR151" s="13">
        <f>IFERROR(VLOOKUP(C151,'2010'!A:F,NAT,FALSE), 0)</f>
        <v>0</v>
      </c>
      <c r="BS151" s="13">
        <f>IFERROR(VLOOKUP(C151,'2010'!A:F,REG,FALSE), 0)</f>
        <v>0</v>
      </c>
      <c r="BT151" s="13">
        <f>IFERROR(VLOOKUP(C151,'2010'!A:F,STUUR,FALSE), 0)</f>
        <v>0</v>
      </c>
      <c r="BU151" s="20">
        <f>IFERROR(VLOOKUP(C151,'2009'!A:F,INT,FALSE), 0)</f>
        <v>0</v>
      </c>
      <c r="BV151" s="13">
        <f>IFERROR(VLOOKUP(C151,'2009'!A:F,NAT,FALSE), 0)</f>
        <v>0</v>
      </c>
      <c r="BW151" s="13">
        <f>IFERROR(VLOOKUP(C151,'2009'!A:F,REG,FALSE), 0)</f>
        <v>0</v>
      </c>
      <c r="BX151" s="13">
        <f>IFERROR(VLOOKUP(C151,'2009'!A:F,STUUR,FALSE), 0)</f>
        <v>0</v>
      </c>
      <c r="BY151" s="20">
        <f>IFERROR(VLOOKUP(C151,'2006'!A:F,INT,FALSE), 0)</f>
        <v>0</v>
      </c>
      <c r="BZ151" s="13">
        <f>IFERROR(VLOOKUP(C151,'2006'!A:F,NAT,FALSE), 0)</f>
        <v>0</v>
      </c>
      <c r="CA151" s="13">
        <f>IFERROR(VLOOKUP(C151,'2006'!A:F,REG,FALSE), 0)</f>
        <v>0</v>
      </c>
      <c r="CB151" s="13">
        <f>IFERROR(VLOOKUP(C151,'2006'!A:F,STUUR,FALSE), 0)</f>
        <v>0</v>
      </c>
      <c r="CC151" s="20">
        <f>IFERROR(VLOOKUP(C151,'2005'!A:F,INT,FALSE), 0)</f>
        <v>0</v>
      </c>
      <c r="CD151" s="13">
        <f>IFERROR(VLOOKUP(C151,'2005'!A:F,NAT,FALSE), 0)</f>
        <v>0</v>
      </c>
      <c r="CE151" s="13">
        <f>IFERROR(VLOOKUP(C151,'2005'!A:F,REG,FALSE), 0)</f>
        <v>0</v>
      </c>
      <c r="CF151" s="13">
        <f>IFERROR(VLOOKUP(C151,'2005'!A:F,STUUR,FALSE), 0)</f>
        <v>0</v>
      </c>
      <c r="CG151" s="20">
        <f>IFERROR(VLOOKUP(C151,'2004'!A:F,INT,FALSE), 0)</f>
        <v>0</v>
      </c>
      <c r="CH151" s="13">
        <f>IFERROR(VLOOKUP(C151,'2004'!A:F,NAT,FALSE), 0)</f>
        <v>0</v>
      </c>
      <c r="CI151" s="13">
        <f>IFERROR(VLOOKUP(C151,'2004'!A:F,REG,FALSE), 0)</f>
        <v>0</v>
      </c>
      <c r="CJ151" s="13">
        <f>IFERROR(VLOOKUP(C151,'2004'!A:F,STUUR,FALSE), 0)</f>
        <v>0</v>
      </c>
      <c r="CK151" s="20">
        <f>IFERROR(VLOOKUP(C151,'2001'!A:F,INT,FALSE), 0)</f>
        <v>0</v>
      </c>
      <c r="CL151" s="13">
        <f>IFERROR(VLOOKUP(C151,'2001'!A:F,NAT,FALSE), 0)</f>
        <v>0</v>
      </c>
      <c r="CM151" s="13">
        <f>IFERROR(VLOOKUP(C151,'2001'!A:F,REG,FALSE), 0)</f>
        <v>0</v>
      </c>
      <c r="CN151" s="13">
        <f>IFERROR(VLOOKUP(C151,'2001'!A:F,STUUR,FALSE), 0)</f>
        <v>0</v>
      </c>
    </row>
    <row r="152" spans="1:93" ht="13" customHeight="1" x14ac:dyDescent="0.55000000000000004">
      <c r="A152" s="13">
        <f t="shared" si="28"/>
        <v>1</v>
      </c>
      <c r="B152" s="13">
        <f t="shared" si="29"/>
        <v>141</v>
      </c>
      <c r="C152" s="14" t="s">
        <v>248</v>
      </c>
      <c r="D152" s="15">
        <f t="shared" si="30"/>
        <v>1</v>
      </c>
      <c r="E152" s="20">
        <f t="shared" si="31"/>
        <v>0</v>
      </c>
      <c r="F152" s="13">
        <f t="shared" si="32"/>
        <v>0</v>
      </c>
      <c r="G152" s="13">
        <f t="shared" si="33"/>
        <v>0</v>
      </c>
      <c r="H152" s="50">
        <f t="shared" si="34"/>
        <v>1</v>
      </c>
      <c r="I152" s="18">
        <f>IFERROR(VLOOKUP(C152,'2025'!A:F,INT,FALSE), 0)</f>
        <v>0</v>
      </c>
      <c r="J152" s="18">
        <f>IFERROR(VLOOKUP(C152,'2025'!A:F,NAT,FALSE), 0)</f>
        <v>0</v>
      </c>
      <c r="K152" s="18">
        <f>IFERROR(VLOOKUP(C152,'2025'!A:F,REG,FALSE), 0)</f>
        <v>0</v>
      </c>
      <c r="L152" s="19">
        <f>IFERROR(VLOOKUP(C152,'2025'!A:F,STUUR,FALSE), 0)</f>
        <v>0</v>
      </c>
      <c r="M152" s="18">
        <f>IFERROR(VLOOKUP(C152,'2024'!A:F,INT,FALSE), 0)</f>
        <v>0</v>
      </c>
      <c r="N152" s="18">
        <f>IFERROR(VLOOKUP(C152,'2024'!A:F,NAT,FALSE), 0)</f>
        <v>0</v>
      </c>
      <c r="O152" s="18">
        <f>IFERROR(VLOOKUP(C152,'2024'!A:F,REG,FALSE), 0)</f>
        <v>0</v>
      </c>
      <c r="P152" s="19">
        <f>IFERROR(VLOOKUP(C152,'2024'!A:F,STUUR,FALSE), 0)</f>
        <v>0</v>
      </c>
      <c r="Q152" s="18">
        <f>IFERROR(VLOOKUP(C152,'2023'!A:F,INT,FALSE), 0)</f>
        <v>0</v>
      </c>
      <c r="R152" s="18">
        <f>IFERROR(VLOOKUP(C152,'2023'!A:F,NAT,FALSE), 0)</f>
        <v>0</v>
      </c>
      <c r="S152" s="18">
        <f>IFERROR(VLOOKUP(C152,'2023'!A:F,REG,FALSE), 0)</f>
        <v>0</v>
      </c>
      <c r="T152" s="19">
        <f>IFERROR(VLOOKUP(C152,'2023'!A:F,STUUR,FALSE), 0)</f>
        <v>0</v>
      </c>
      <c r="U152" s="17">
        <f>IFERROR(VLOOKUP(C152,'2022'!A:F,INT,FALSE), 0)</f>
        <v>0</v>
      </c>
      <c r="V152" s="18">
        <f>IFERROR(VLOOKUP(C152,'2022'!A:F,NAT,FALSE), 0)</f>
        <v>0</v>
      </c>
      <c r="W152" s="18">
        <f>IFERROR(VLOOKUP(C152,'2022'!A:F,REG,FALSE), 0)</f>
        <v>0</v>
      </c>
      <c r="X152" s="18">
        <f>IFERROR(VLOOKUP(C152,'2022'!A:F,STUUR,FALSE), 0)</f>
        <v>0</v>
      </c>
      <c r="Y152" s="17">
        <f>IFERROR(VLOOKUP(C152,'2021'!A:F,INT,FALSE), 0)</f>
        <v>0</v>
      </c>
      <c r="Z152" s="18">
        <f>IFERROR(VLOOKUP(C152,'2021'!A:F,NAT,FALSE), 0)</f>
        <v>0</v>
      </c>
      <c r="AA152" s="18">
        <f>IFERROR(VLOOKUP(C152,'2021'!A:F,REG,FALSE), 0)</f>
        <v>0</v>
      </c>
      <c r="AB152" s="18">
        <f>IFERROR(VLOOKUP(C152,'2021'!A:F,STUUR,FALSE), 0)</f>
        <v>0</v>
      </c>
      <c r="AC152" s="17">
        <f>IFERROR(VLOOKUP(C152,'2020'!A:F,INT,FALSE), 0)</f>
        <v>0</v>
      </c>
      <c r="AD152" s="18">
        <f>IFERROR(VLOOKUP(C152,'2020'!A:F,NAT,FALSE), 0)</f>
        <v>0</v>
      </c>
      <c r="AE152" s="18">
        <f>IFERROR(VLOOKUP(C152,'2020'!A:F,REG,FALSE), 0)</f>
        <v>0</v>
      </c>
      <c r="AF152" s="18">
        <f>IFERROR(VLOOKUP(C152,'2020'!A:F,STUUR,FALSE), 0)</f>
        <v>0</v>
      </c>
      <c r="AG152" s="17">
        <f>IFERROR(VLOOKUP(C152,'2019'!A:F,INT,FALSE), 0)</f>
        <v>0</v>
      </c>
      <c r="AH152" s="18">
        <f>IFERROR(VLOOKUP(C152,'2019'!A:F,NAT,FALSE), 0)</f>
        <v>0</v>
      </c>
      <c r="AI152" s="18">
        <f>IFERROR(VLOOKUP(C152,'2019'!A:F,REG,FALSE), 0)</f>
        <v>0</v>
      </c>
      <c r="AJ152" s="18">
        <f>IFERROR(VLOOKUP(C152,'2019'!A:F,STUUR,FALSE), 0)</f>
        <v>1</v>
      </c>
      <c r="AK152" s="17">
        <f>IFERROR(VLOOKUP(C152,'2018'!A:F,INT,FALSE), 0)</f>
        <v>0</v>
      </c>
      <c r="AL152" s="18">
        <f>IFERROR(VLOOKUP(C152,'2018'!A:F,NAT,FALSE), 0)</f>
        <v>0</v>
      </c>
      <c r="AM152" s="18">
        <f>IFERROR(VLOOKUP(C152,'2018'!A:F,REG,FALSE), 0)</f>
        <v>0</v>
      </c>
      <c r="AN152" s="19">
        <f>IFERROR(VLOOKUP(C152,'2018'!A:F,STUUR,FALSE), 0)</f>
        <v>0</v>
      </c>
      <c r="AO152" s="18">
        <f>IFERROR(VLOOKUP(C152,'2017'!A:F,INT,FALSE), 0)</f>
        <v>0</v>
      </c>
      <c r="AP152" s="18">
        <f>IFERROR(VLOOKUP(C152,'2017'!A:F,NAT,FALSE), 0)</f>
        <v>0</v>
      </c>
      <c r="AQ152" s="18">
        <f>IFERROR(VLOOKUP(C152,'2017'!A:F,REG,FALSE), 0)</f>
        <v>0</v>
      </c>
      <c r="AR152" s="19">
        <f>IFERROR(VLOOKUP(C152,'2017'!A:F,STUUR,FALSE), 0)</f>
        <v>0</v>
      </c>
      <c r="AS152" s="18">
        <f>IFERROR(VLOOKUP(C152,'2016'!A:F,INT,FALSE), 0)</f>
        <v>0</v>
      </c>
      <c r="AT152" s="18">
        <f>IFERROR(VLOOKUP(C152,'2016'!A:F,NAT,FALSE), 0)</f>
        <v>0</v>
      </c>
      <c r="AU152" s="18">
        <f>IFERROR(VLOOKUP(C152,'2016'!A:F,REG,FALSE), 0)</f>
        <v>0</v>
      </c>
      <c r="AV152" s="19">
        <f>IFERROR(VLOOKUP(C152,'2016'!A:F,STUUR,FALSE), 0)</f>
        <v>0</v>
      </c>
      <c r="AW152" s="18">
        <f>IFERROR(VLOOKUP(C152,'2015'!A:F,INT,FALSE), 0)</f>
        <v>0</v>
      </c>
      <c r="AX152" s="18">
        <f>IFERROR(VLOOKUP(C152,'2015'!A:F,NAT,FALSE), 0)</f>
        <v>0</v>
      </c>
      <c r="AY152" s="18">
        <f>IFERROR(VLOOKUP(C152,'2015'!A:F,REG,FALSE), 0)</f>
        <v>0</v>
      </c>
      <c r="AZ152" s="19">
        <f>IFERROR(VLOOKUP(C152,'2015'!A:F,STUUR,FALSE), 0)</f>
        <v>0</v>
      </c>
      <c r="BA152" s="18">
        <f>IFERROR(VLOOKUP(C152,'2014'!A:F,INT,FALSE), 0)</f>
        <v>0</v>
      </c>
      <c r="BB152" s="18">
        <f>IFERROR(VLOOKUP(C152,'2014'!A:F,NAT,FALSE), 0)</f>
        <v>0</v>
      </c>
      <c r="BC152" s="18">
        <f>IFERROR(VLOOKUP(C152,'2014'!A:F,REG,FALSE), 0)</f>
        <v>0</v>
      </c>
      <c r="BD152" s="19">
        <f>IFERROR(VLOOKUP(C152,'2014'!A:F,STUUR,FALSE), 0)</f>
        <v>0</v>
      </c>
      <c r="BE152" s="13">
        <f>IFERROR(VLOOKUP(C152,'2013'!A:F,INT,FALSE), 0)</f>
        <v>0</v>
      </c>
      <c r="BF152" s="13">
        <f>IFERROR(VLOOKUP(C152,'2013'!A:F,NAT,FALSE), 0)</f>
        <v>0</v>
      </c>
      <c r="BG152" s="13">
        <f>IFERROR(VLOOKUP(C152,'2013'!A:F,REG,FALSE), 0)</f>
        <v>0</v>
      </c>
      <c r="BH152" s="13">
        <f>IFERROR(VLOOKUP(C152,'2013'!A:F,STUUR,FALSE), 0)</f>
        <v>0</v>
      </c>
      <c r="BI152" s="20">
        <f>IFERROR(VLOOKUP(C152,'2012'!A:F,INT,FALSE), 0)</f>
        <v>0</v>
      </c>
      <c r="BJ152" s="13">
        <f>IFERROR(VLOOKUP(C152,'2012'!A:F,NAT,FALSE), 0)</f>
        <v>0</v>
      </c>
      <c r="BK152" s="13">
        <f>IFERROR(VLOOKUP(C152,'2012'!A:F,REG,FALSE), 0)</f>
        <v>0</v>
      </c>
      <c r="BL152" s="13">
        <f>IFERROR(VLOOKUP(C152,'2012'!A:F,STUUR,FALSE), 0)</f>
        <v>0</v>
      </c>
      <c r="BM152" s="20">
        <f>IFERROR(VLOOKUP(C152,'2011'!A:F,INT,FALSE), 0)</f>
        <v>0</v>
      </c>
      <c r="BN152" s="13">
        <f>IFERROR(VLOOKUP(C152,'2011'!A:F,NAT,FALSE), 0)</f>
        <v>0</v>
      </c>
      <c r="BO152" s="13">
        <f>IFERROR(VLOOKUP(C152,'2011'!A:F,REG,FALSE), 0)</f>
        <v>0</v>
      </c>
      <c r="BP152" s="13">
        <f>IFERROR(VLOOKUP(C152,'2011'!A:F,STUUR,FALSE), 0)</f>
        <v>0</v>
      </c>
      <c r="BQ152" s="20">
        <f>IFERROR(VLOOKUP(C152,'2010'!A:F,INT,FALSE), 0)</f>
        <v>0</v>
      </c>
      <c r="BR152" s="13">
        <f>IFERROR(VLOOKUP(C152,'2010'!A:F,NAT,FALSE), 0)</f>
        <v>0</v>
      </c>
      <c r="BS152" s="13">
        <f>IFERROR(VLOOKUP(C152,'2010'!A:F,REG,FALSE), 0)</f>
        <v>0</v>
      </c>
      <c r="BT152" s="13">
        <f>IFERROR(VLOOKUP(C152,'2010'!A:F,STUUR,FALSE), 0)</f>
        <v>0</v>
      </c>
      <c r="BU152" s="20">
        <f>IFERROR(VLOOKUP(C152,'2009'!A:F,INT,FALSE), 0)</f>
        <v>0</v>
      </c>
      <c r="BV152" s="13">
        <f>IFERROR(VLOOKUP(C152,'2009'!A:F,NAT,FALSE), 0)</f>
        <v>0</v>
      </c>
      <c r="BW152" s="13">
        <f>IFERROR(VLOOKUP(C152,'2009'!A:F,REG,FALSE), 0)</f>
        <v>0</v>
      </c>
      <c r="BX152" s="13">
        <f>IFERROR(VLOOKUP(C152,'2009'!A:F,STUUR,FALSE), 0)</f>
        <v>0</v>
      </c>
      <c r="BY152" s="20">
        <f>IFERROR(VLOOKUP(C152,'2006'!A:F,INT,FALSE), 0)</f>
        <v>0</v>
      </c>
      <c r="BZ152" s="13">
        <f>IFERROR(VLOOKUP(C152,'2006'!A:F,NAT,FALSE), 0)</f>
        <v>0</v>
      </c>
      <c r="CA152" s="13">
        <f>IFERROR(VLOOKUP(C152,'2006'!A:F,REG,FALSE), 0)</f>
        <v>0</v>
      </c>
      <c r="CB152" s="13">
        <f>IFERROR(VLOOKUP(C152,'2006'!A:F,STUUR,FALSE), 0)</f>
        <v>0</v>
      </c>
      <c r="CC152" s="20">
        <f>IFERROR(VLOOKUP(C152,'2005'!A:F,INT,FALSE), 0)</f>
        <v>0</v>
      </c>
      <c r="CD152" s="13">
        <f>IFERROR(VLOOKUP(C152,'2005'!A:F,NAT,FALSE), 0)</f>
        <v>0</v>
      </c>
      <c r="CE152" s="13">
        <f>IFERROR(VLOOKUP(C152,'2005'!A:F,REG,FALSE), 0)</f>
        <v>0</v>
      </c>
      <c r="CF152" s="13">
        <f>IFERROR(VLOOKUP(C152,'2005'!A:F,STUUR,FALSE), 0)</f>
        <v>0</v>
      </c>
      <c r="CG152" s="20">
        <f>IFERROR(VLOOKUP(C152,'2004'!A:F,INT,FALSE), 0)</f>
        <v>0</v>
      </c>
      <c r="CH152" s="13">
        <f>IFERROR(VLOOKUP(C152,'2004'!A:F,NAT,FALSE), 0)</f>
        <v>0</v>
      </c>
      <c r="CI152" s="13">
        <f>IFERROR(VLOOKUP(C152,'2004'!A:F,REG,FALSE), 0)</f>
        <v>0</v>
      </c>
      <c r="CJ152" s="13">
        <f>IFERROR(VLOOKUP(C152,'2004'!A:F,STUUR,FALSE), 0)</f>
        <v>0</v>
      </c>
      <c r="CK152" s="20">
        <f>IFERROR(VLOOKUP(C152,'2001'!A:F,INT,FALSE), 0)</f>
        <v>0</v>
      </c>
      <c r="CL152" s="13">
        <f>IFERROR(VLOOKUP(C152,'2001'!A:F,NAT,FALSE), 0)</f>
        <v>0</v>
      </c>
      <c r="CM152" s="13">
        <f>IFERROR(VLOOKUP(C152,'2001'!A:F,REG,FALSE), 0)</f>
        <v>0</v>
      </c>
      <c r="CN152" s="13">
        <f>IFERROR(VLOOKUP(C152,'2001'!A:F,STUUR,FALSE), 0)</f>
        <v>0</v>
      </c>
    </row>
    <row r="153" spans="1:93" ht="13" customHeight="1" x14ac:dyDescent="0.55000000000000004">
      <c r="A153" s="13">
        <f t="shared" si="28"/>
        <v>1</v>
      </c>
      <c r="B153" s="13">
        <f t="shared" si="29"/>
        <v>141</v>
      </c>
      <c r="C153" s="16" t="s">
        <v>323</v>
      </c>
      <c r="D153" s="15">
        <f t="shared" si="30"/>
        <v>1</v>
      </c>
      <c r="E153" s="20">
        <f t="shared" si="31"/>
        <v>0</v>
      </c>
      <c r="F153" s="13">
        <f t="shared" si="32"/>
        <v>0</v>
      </c>
      <c r="G153" s="13">
        <f t="shared" si="33"/>
        <v>0</v>
      </c>
      <c r="H153" s="50">
        <f t="shared" si="34"/>
        <v>1</v>
      </c>
      <c r="I153" s="18">
        <f>IFERROR(VLOOKUP(C153,'2025'!A:F,INT,FALSE), 0)</f>
        <v>0</v>
      </c>
      <c r="J153" s="18">
        <f>IFERROR(VLOOKUP(C153,'2025'!A:F,NAT,FALSE), 0)</f>
        <v>0</v>
      </c>
      <c r="K153" s="18">
        <f>IFERROR(VLOOKUP(C153,'2025'!A:F,REG,FALSE), 0)</f>
        <v>0</v>
      </c>
      <c r="L153" s="19">
        <f>IFERROR(VLOOKUP(C153,'2025'!A:F,STUUR,FALSE), 0)</f>
        <v>0</v>
      </c>
      <c r="M153" s="18">
        <f>IFERROR(VLOOKUP(C153,'2024'!A:F,INT,FALSE), 0)</f>
        <v>0</v>
      </c>
      <c r="N153" s="18">
        <f>IFERROR(VLOOKUP(C153,'2024'!A:F,NAT,FALSE), 0)</f>
        <v>0</v>
      </c>
      <c r="O153" s="18">
        <f>IFERROR(VLOOKUP(C153,'2024'!A:F,REG,FALSE), 0)</f>
        <v>0</v>
      </c>
      <c r="P153" s="19">
        <f>IFERROR(VLOOKUP(C153,'2024'!A:F,STUUR,FALSE), 0)</f>
        <v>1</v>
      </c>
      <c r="Q153" s="18">
        <f>IFERROR(VLOOKUP(C153,'2023'!A:F,INT,FALSE), 0)</f>
        <v>0</v>
      </c>
      <c r="R153" s="18">
        <f>IFERROR(VLOOKUP(C153,'2023'!A:F,NAT,FALSE), 0)</f>
        <v>0</v>
      </c>
      <c r="S153" s="18">
        <f>IFERROR(VLOOKUP(C153,'2023'!A:F,REG,FALSE), 0)</f>
        <v>0</v>
      </c>
      <c r="T153" s="19">
        <f>IFERROR(VLOOKUP(C153,'2023'!A:F,STUUR,FALSE), 0)</f>
        <v>0</v>
      </c>
      <c r="U153" s="17">
        <f>IFERROR(VLOOKUP(C153,'2022'!A:F,INT,FALSE), 0)</f>
        <v>0</v>
      </c>
      <c r="V153" s="18">
        <f>IFERROR(VLOOKUP(C153,'2022'!A:F,NAT,FALSE), 0)</f>
        <v>0</v>
      </c>
      <c r="W153" s="18">
        <f>IFERROR(VLOOKUP(C153,'2022'!A:F,REG,FALSE), 0)</f>
        <v>0</v>
      </c>
      <c r="X153" s="18">
        <f>IFERROR(VLOOKUP(C153,'2022'!A:F,STUUR,FALSE), 0)</f>
        <v>0</v>
      </c>
      <c r="Y153" s="17">
        <f>IFERROR(VLOOKUP(C153,'2021'!A:F,INT,FALSE), 0)</f>
        <v>0</v>
      </c>
      <c r="Z153" s="18">
        <f>IFERROR(VLOOKUP(C153,'2021'!A:F,NAT,FALSE), 0)</f>
        <v>0</v>
      </c>
      <c r="AA153" s="18">
        <f>IFERROR(VLOOKUP(C153,'2021'!A:F,REG,FALSE), 0)</f>
        <v>0</v>
      </c>
      <c r="AB153" s="18">
        <f>IFERROR(VLOOKUP(C153,'2021'!A:F,STUUR,FALSE), 0)</f>
        <v>0</v>
      </c>
      <c r="AC153" s="17">
        <f>IFERROR(VLOOKUP(C153,'2020'!A:F,INT,FALSE), 0)</f>
        <v>0</v>
      </c>
      <c r="AD153" s="18">
        <f>IFERROR(VLOOKUP(C153,'2020'!A:F,NAT,FALSE), 0)</f>
        <v>0</v>
      </c>
      <c r="AE153" s="18">
        <f>IFERROR(VLOOKUP(C153,'2020'!A:F,REG,FALSE), 0)</f>
        <v>0</v>
      </c>
      <c r="AF153" s="18">
        <f>IFERROR(VLOOKUP(C153,'2020'!A:F,STUUR,FALSE), 0)</f>
        <v>0</v>
      </c>
      <c r="AG153" s="17">
        <f>IFERROR(VLOOKUP(C153,'2019'!A:F,INT,FALSE), 0)</f>
        <v>0</v>
      </c>
      <c r="AH153" s="18">
        <f>IFERROR(VLOOKUP(C153,'2019'!A:F,NAT,FALSE), 0)</f>
        <v>0</v>
      </c>
      <c r="AI153" s="18">
        <f>IFERROR(VLOOKUP(C153,'2019'!A:F,REG,FALSE), 0)</f>
        <v>0</v>
      </c>
      <c r="AJ153" s="18">
        <f>IFERROR(VLOOKUP(C153,'2019'!A:F,STUUR,FALSE), 0)</f>
        <v>0</v>
      </c>
      <c r="AK153" s="17">
        <f>IFERROR(VLOOKUP(C153,'2018'!A:F,INT,FALSE), 0)</f>
        <v>0</v>
      </c>
      <c r="AL153" s="18">
        <f>IFERROR(VLOOKUP(C153,'2018'!A:F,NAT,FALSE), 0)</f>
        <v>0</v>
      </c>
      <c r="AM153" s="18">
        <f>IFERROR(VLOOKUP(C153,'2018'!A:F,REG,FALSE), 0)</f>
        <v>0</v>
      </c>
      <c r="AN153" s="19">
        <f>IFERROR(VLOOKUP(C153,'2018'!A:F,STUUR,FALSE), 0)</f>
        <v>0</v>
      </c>
      <c r="AO153" s="18">
        <f>IFERROR(VLOOKUP(C153,'2017'!A:F,INT,FALSE), 0)</f>
        <v>0</v>
      </c>
      <c r="AP153" s="18">
        <f>IFERROR(VLOOKUP(C153,'2017'!A:F,NAT,FALSE), 0)</f>
        <v>0</v>
      </c>
      <c r="AQ153" s="18">
        <f>IFERROR(VLOOKUP(C153,'2017'!A:F,REG,FALSE), 0)</f>
        <v>0</v>
      </c>
      <c r="AR153" s="19">
        <f>IFERROR(VLOOKUP(C153,'2017'!A:F,STUUR,FALSE), 0)</f>
        <v>0</v>
      </c>
      <c r="AS153" s="18">
        <f>IFERROR(VLOOKUP(C153,'2016'!A:F,INT,FALSE), 0)</f>
        <v>0</v>
      </c>
      <c r="AT153" s="18">
        <f>IFERROR(VLOOKUP(C153,'2016'!A:F,NAT,FALSE), 0)</f>
        <v>0</v>
      </c>
      <c r="AU153" s="18">
        <f>IFERROR(VLOOKUP(C153,'2016'!A:F,REG,FALSE), 0)</f>
        <v>0</v>
      </c>
      <c r="AV153" s="19">
        <f>IFERROR(VLOOKUP(C153,'2016'!A:F,STUUR,FALSE), 0)</f>
        <v>0</v>
      </c>
      <c r="AW153" s="18">
        <f>IFERROR(VLOOKUP(C153,'2015'!A:F,INT,FALSE), 0)</f>
        <v>0</v>
      </c>
      <c r="AX153" s="18">
        <f>IFERROR(VLOOKUP(C153,'2015'!A:F,NAT,FALSE), 0)</f>
        <v>0</v>
      </c>
      <c r="AY153" s="18">
        <f>IFERROR(VLOOKUP(C153,'2015'!A:F,REG,FALSE), 0)</f>
        <v>0</v>
      </c>
      <c r="AZ153" s="19">
        <f>IFERROR(VLOOKUP(C153,'2015'!A:F,STUUR,FALSE), 0)</f>
        <v>0</v>
      </c>
      <c r="BA153" s="18">
        <f>IFERROR(VLOOKUP(C153,'2014'!A:F,INT,FALSE), 0)</f>
        <v>0</v>
      </c>
      <c r="BB153" s="18">
        <f>IFERROR(VLOOKUP(C153,'2014'!A:F,NAT,FALSE), 0)</f>
        <v>0</v>
      </c>
      <c r="BC153" s="18">
        <f>IFERROR(VLOOKUP(C153,'2014'!A:F,REG,FALSE), 0)</f>
        <v>0</v>
      </c>
      <c r="BD153" s="19">
        <f>IFERROR(VLOOKUP(C153,'2014'!A:F,STUUR,FALSE), 0)</f>
        <v>0</v>
      </c>
      <c r="BE153" s="13">
        <f>IFERROR(VLOOKUP(C153,'2013'!A:F,INT,FALSE), 0)</f>
        <v>0</v>
      </c>
      <c r="BF153" s="13">
        <f>IFERROR(VLOOKUP(C153,'2013'!A:F,NAT,FALSE), 0)</f>
        <v>0</v>
      </c>
      <c r="BG153" s="13">
        <f>IFERROR(VLOOKUP(C153,'2013'!A:F,REG,FALSE), 0)</f>
        <v>0</v>
      </c>
      <c r="BH153" s="13">
        <f>IFERROR(VLOOKUP(C153,'2013'!A:F,STUUR,FALSE), 0)</f>
        <v>0</v>
      </c>
      <c r="BI153" s="20">
        <f>IFERROR(VLOOKUP(C153,'2012'!A:F,INT,FALSE), 0)</f>
        <v>0</v>
      </c>
      <c r="BJ153" s="13">
        <f>IFERROR(VLOOKUP(C153,'2012'!A:F,NAT,FALSE), 0)</f>
        <v>0</v>
      </c>
      <c r="BK153" s="13">
        <f>IFERROR(VLOOKUP(C153,'2012'!A:F,REG,FALSE), 0)</f>
        <v>0</v>
      </c>
      <c r="BL153" s="13">
        <f>IFERROR(VLOOKUP(C153,'2012'!A:F,STUUR,FALSE), 0)</f>
        <v>0</v>
      </c>
      <c r="BM153" s="20">
        <f>IFERROR(VLOOKUP(C153,'2011'!A:F,INT,FALSE), 0)</f>
        <v>0</v>
      </c>
      <c r="BN153" s="13">
        <f>IFERROR(VLOOKUP(C153,'2011'!A:F,NAT,FALSE), 0)</f>
        <v>0</v>
      </c>
      <c r="BO153" s="13">
        <f>IFERROR(VLOOKUP(C153,'2011'!A:F,REG,FALSE), 0)</f>
        <v>0</v>
      </c>
      <c r="BP153" s="13">
        <f>IFERROR(VLOOKUP(C153,'2011'!A:F,STUUR,FALSE), 0)</f>
        <v>0</v>
      </c>
      <c r="BQ153" s="20">
        <f>IFERROR(VLOOKUP(C153,'2010'!A:F,INT,FALSE), 0)</f>
        <v>0</v>
      </c>
      <c r="BR153" s="13">
        <f>IFERROR(VLOOKUP(C153,'2010'!A:F,NAT,FALSE), 0)</f>
        <v>0</v>
      </c>
      <c r="BS153" s="13">
        <f>IFERROR(VLOOKUP(C153,'2010'!A:F,REG,FALSE), 0)</f>
        <v>0</v>
      </c>
      <c r="BT153" s="13">
        <f>IFERROR(VLOOKUP(C153,'2010'!A:F,STUUR,FALSE), 0)</f>
        <v>0</v>
      </c>
      <c r="BU153" s="20">
        <f>IFERROR(VLOOKUP(C153,'2009'!A:F,INT,FALSE), 0)</f>
        <v>0</v>
      </c>
      <c r="BV153" s="13">
        <f>IFERROR(VLOOKUP(C153,'2009'!A:F,NAT,FALSE), 0)</f>
        <v>0</v>
      </c>
      <c r="BW153" s="13">
        <f>IFERROR(VLOOKUP(C153,'2009'!A:F,REG,FALSE), 0)</f>
        <v>0</v>
      </c>
      <c r="BX153" s="13">
        <f>IFERROR(VLOOKUP(C153,'2009'!A:F,STUUR,FALSE), 0)</f>
        <v>0</v>
      </c>
      <c r="BY153" s="20">
        <f>IFERROR(VLOOKUP(C153,'2006'!A:F,INT,FALSE), 0)</f>
        <v>0</v>
      </c>
      <c r="BZ153" s="13">
        <f>IFERROR(VLOOKUP(C153,'2006'!A:F,NAT,FALSE), 0)</f>
        <v>0</v>
      </c>
      <c r="CA153" s="13">
        <f>IFERROR(VLOOKUP(C153,'2006'!A:F,REG,FALSE), 0)</f>
        <v>0</v>
      </c>
      <c r="CB153" s="13">
        <f>IFERROR(VLOOKUP(C153,'2006'!A:F,STUUR,FALSE), 0)</f>
        <v>0</v>
      </c>
      <c r="CC153" s="20">
        <f>IFERROR(VLOOKUP(C153,'2005'!A:F,INT,FALSE), 0)</f>
        <v>0</v>
      </c>
      <c r="CD153" s="13">
        <f>IFERROR(VLOOKUP(C153,'2005'!A:F,NAT,FALSE), 0)</f>
        <v>0</v>
      </c>
      <c r="CE153" s="13">
        <f>IFERROR(VLOOKUP(C153,'2005'!A:F,REG,FALSE), 0)</f>
        <v>0</v>
      </c>
      <c r="CF153" s="13">
        <f>IFERROR(VLOOKUP(C153,'2005'!A:F,STUUR,FALSE), 0)</f>
        <v>0</v>
      </c>
      <c r="CG153" s="20">
        <f>IFERROR(VLOOKUP(C153,'2004'!A:F,INT,FALSE), 0)</f>
        <v>0</v>
      </c>
      <c r="CH153" s="13">
        <f>IFERROR(VLOOKUP(C153,'2004'!A:F,NAT,FALSE), 0)</f>
        <v>0</v>
      </c>
      <c r="CI153" s="13">
        <f>IFERROR(VLOOKUP(C153,'2004'!A:F,REG,FALSE), 0)</f>
        <v>0</v>
      </c>
      <c r="CJ153" s="13">
        <f>IFERROR(VLOOKUP(C153,'2004'!A:F,STUUR,FALSE), 0)</f>
        <v>0</v>
      </c>
      <c r="CK153" s="20">
        <f>IFERROR(VLOOKUP(C153,'2001'!A:F,INT,FALSE), 0)</f>
        <v>0</v>
      </c>
      <c r="CL153" s="13">
        <f>IFERROR(VLOOKUP(C153,'2001'!A:F,NAT,FALSE), 0)</f>
        <v>0</v>
      </c>
      <c r="CM153" s="13">
        <f>IFERROR(VLOOKUP(C153,'2001'!A:F,REG,FALSE), 0)</f>
        <v>0</v>
      </c>
      <c r="CN153" s="13">
        <f>IFERROR(VLOOKUP(C153,'2001'!A:F,STUUR,FALSE), 0)</f>
        <v>0</v>
      </c>
      <c r="CO153"/>
    </row>
    <row r="154" spans="1:93" ht="13" customHeight="1" x14ac:dyDescent="0.55000000000000004">
      <c r="A154" s="13">
        <f t="shared" si="28"/>
        <v>0</v>
      </c>
      <c r="D154" s="15">
        <f t="shared" si="30"/>
        <v>0</v>
      </c>
      <c r="E154" s="20">
        <f t="shared" si="31"/>
        <v>0</v>
      </c>
      <c r="F154" s="13">
        <f t="shared" si="32"/>
        <v>0</v>
      </c>
      <c r="G154" s="13">
        <f t="shared" si="33"/>
        <v>0</v>
      </c>
      <c r="H154" s="50">
        <f t="shared" si="34"/>
        <v>0</v>
      </c>
      <c r="I154" s="18">
        <f>IFERROR(VLOOKUP(C154,'2025'!A:F,INT,FALSE), 0)</f>
        <v>0</v>
      </c>
      <c r="J154" s="18">
        <f>IFERROR(VLOOKUP(C154,'2025'!A:F,NAT,FALSE), 0)</f>
        <v>0</v>
      </c>
      <c r="K154" s="18">
        <f>IFERROR(VLOOKUP(C154,'2025'!A:F,REG,FALSE), 0)</f>
        <v>0</v>
      </c>
      <c r="L154" s="19">
        <f>IFERROR(VLOOKUP(C154,'2025'!A:F,STUUR,FALSE), 0)</f>
        <v>0</v>
      </c>
      <c r="M154" s="18">
        <f>IFERROR(VLOOKUP(C154,'2024'!A:F,INT,FALSE), 0)</f>
        <v>0</v>
      </c>
      <c r="N154" s="18">
        <f>IFERROR(VLOOKUP(C154,'2024'!A:F,NAT,FALSE), 0)</f>
        <v>0</v>
      </c>
      <c r="O154" s="18">
        <f>IFERROR(VLOOKUP(C154,'2024'!A:F,REG,FALSE), 0)</f>
        <v>0</v>
      </c>
      <c r="P154" s="19">
        <f>IFERROR(VLOOKUP(C154,'2024'!A:F,STUUR,FALSE), 0)</f>
        <v>0</v>
      </c>
      <c r="Q154" s="18">
        <f>IFERROR(VLOOKUP(C154,'2023'!A:F,INT,FALSE), 0)</f>
        <v>0</v>
      </c>
      <c r="R154" s="18">
        <f>IFERROR(VLOOKUP(C154,'2023'!A:F,NAT,FALSE), 0)</f>
        <v>0</v>
      </c>
      <c r="S154" s="18">
        <f>IFERROR(VLOOKUP(C154,'2023'!A:F,REG,FALSE), 0)</f>
        <v>0</v>
      </c>
      <c r="T154" s="19">
        <f>IFERROR(VLOOKUP(C154,'2023'!A:F,STUUR,FALSE), 0)</f>
        <v>0</v>
      </c>
      <c r="U154" s="17">
        <f>IFERROR(VLOOKUP(C154,'2022'!A:F,INT,FALSE), 0)</f>
        <v>0</v>
      </c>
      <c r="V154" s="18">
        <f>IFERROR(VLOOKUP(C154,'2022'!A:F,NAT,FALSE), 0)</f>
        <v>0</v>
      </c>
      <c r="W154" s="18">
        <f>IFERROR(VLOOKUP(C154,'2022'!A:F,REG,FALSE), 0)</f>
        <v>0</v>
      </c>
      <c r="X154" s="18">
        <f>IFERROR(VLOOKUP(C154,'2022'!A:F,STUUR,FALSE), 0)</f>
        <v>0</v>
      </c>
      <c r="Y154" s="17">
        <f>IFERROR(VLOOKUP(C154,'2021'!A:F,INT,FALSE), 0)</f>
        <v>0</v>
      </c>
      <c r="Z154" s="18">
        <f>IFERROR(VLOOKUP(C154,'2021'!A:F,NAT,FALSE), 0)</f>
        <v>0</v>
      </c>
      <c r="AA154" s="18">
        <f>IFERROR(VLOOKUP(C154,'2021'!A:F,REG,FALSE), 0)</f>
        <v>0</v>
      </c>
      <c r="AB154" s="18">
        <f>IFERROR(VLOOKUP(C154,'2021'!A:F,STUUR,FALSE), 0)</f>
        <v>0</v>
      </c>
      <c r="AC154" s="17">
        <f>IFERROR(VLOOKUP(C154,'2020'!A:F,INT,FALSE), 0)</f>
        <v>0</v>
      </c>
      <c r="AD154" s="18">
        <f>IFERROR(VLOOKUP(C154,'2020'!A:F,NAT,FALSE), 0)</f>
        <v>0</v>
      </c>
      <c r="AE154" s="18">
        <f>IFERROR(VLOOKUP(C154,'2020'!A:F,REG,FALSE), 0)</f>
        <v>0</v>
      </c>
      <c r="AF154" s="18">
        <f>IFERROR(VLOOKUP(C154,'2020'!A:F,STUUR,FALSE), 0)</f>
        <v>0</v>
      </c>
      <c r="AG154" s="17">
        <f>IFERROR(VLOOKUP(C154,'2019'!A:F,INT,FALSE), 0)</f>
        <v>0</v>
      </c>
      <c r="AH154" s="18">
        <f>IFERROR(VLOOKUP(C154,'2019'!A:F,NAT,FALSE), 0)</f>
        <v>0</v>
      </c>
      <c r="AI154" s="18">
        <f>IFERROR(VLOOKUP(C154,'2019'!A:F,REG,FALSE), 0)</f>
        <v>0</v>
      </c>
      <c r="AJ154" s="18">
        <f>IFERROR(VLOOKUP(C154,'2019'!A:F,STUUR,FALSE), 0)</f>
        <v>0</v>
      </c>
      <c r="AK154" s="17">
        <f>IFERROR(VLOOKUP(C154,'2018'!A:F,INT,FALSE), 0)</f>
        <v>0</v>
      </c>
      <c r="AL154" s="18">
        <f>IFERROR(VLOOKUP(C154,'2018'!A:F,NAT,FALSE), 0)</f>
        <v>0</v>
      </c>
      <c r="AM154" s="18">
        <f>IFERROR(VLOOKUP(C154,'2018'!A:F,REG,FALSE), 0)</f>
        <v>0</v>
      </c>
      <c r="AN154" s="19">
        <f>IFERROR(VLOOKUP(C154,'2018'!A:F,STUUR,FALSE), 0)</f>
        <v>0</v>
      </c>
      <c r="AO154" s="18">
        <f>IFERROR(VLOOKUP(C154,'2017'!A:F,INT,FALSE), 0)</f>
        <v>0</v>
      </c>
      <c r="AP154" s="18">
        <f>IFERROR(VLOOKUP(C154,'2017'!A:F,NAT,FALSE), 0)</f>
        <v>0</v>
      </c>
      <c r="AQ154" s="18">
        <f>IFERROR(VLOOKUP(C154,'2017'!A:F,REG,FALSE), 0)</f>
        <v>0</v>
      </c>
      <c r="AR154" s="19">
        <f>IFERROR(VLOOKUP(C154,'2017'!A:F,STUUR,FALSE), 0)</f>
        <v>0</v>
      </c>
      <c r="AS154" s="18">
        <f>IFERROR(VLOOKUP(C154,'2016'!A:F,INT,FALSE), 0)</f>
        <v>0</v>
      </c>
      <c r="AT154" s="18">
        <f>IFERROR(VLOOKUP(C154,'2016'!A:F,NAT,FALSE), 0)</f>
        <v>0</v>
      </c>
      <c r="AU154" s="18">
        <f>IFERROR(VLOOKUP(C154,'2016'!A:F,REG,FALSE), 0)</f>
        <v>0</v>
      </c>
      <c r="AV154" s="19">
        <f>IFERROR(VLOOKUP(C154,'2016'!A:F,STUUR,FALSE), 0)</f>
        <v>0</v>
      </c>
      <c r="AW154" s="18">
        <f>IFERROR(VLOOKUP(C154,'2015'!A:F,INT,FALSE), 0)</f>
        <v>0</v>
      </c>
      <c r="AX154" s="18">
        <f>IFERROR(VLOOKUP(C154,'2015'!A:F,NAT,FALSE), 0)</f>
        <v>0</v>
      </c>
      <c r="AY154" s="18">
        <f>IFERROR(VLOOKUP(C154,'2015'!A:F,REG,FALSE), 0)</f>
        <v>0</v>
      </c>
      <c r="AZ154" s="19">
        <f>IFERROR(VLOOKUP(C154,'2015'!A:F,STUUR,FALSE), 0)</f>
        <v>0</v>
      </c>
      <c r="BA154" s="18">
        <f>IFERROR(VLOOKUP(C154,'2014'!A:F,INT,FALSE), 0)</f>
        <v>0</v>
      </c>
      <c r="BB154" s="18">
        <f>IFERROR(VLOOKUP(C154,'2014'!A:F,NAT,FALSE), 0)</f>
        <v>0</v>
      </c>
      <c r="BC154" s="18">
        <f>IFERROR(VLOOKUP(C154,'2014'!A:F,REG,FALSE), 0)</f>
        <v>0</v>
      </c>
      <c r="BD154" s="19">
        <f>IFERROR(VLOOKUP(C154,'2014'!A:F,STUUR,FALSE), 0)</f>
        <v>0</v>
      </c>
      <c r="BE154" s="13">
        <f>IFERROR(VLOOKUP(C154,'2013'!A:F,INT,FALSE), 0)</f>
        <v>0</v>
      </c>
      <c r="BF154" s="13">
        <f>IFERROR(VLOOKUP(C154,'2013'!A:F,NAT,FALSE), 0)</f>
        <v>0</v>
      </c>
      <c r="BG154" s="13">
        <f>IFERROR(VLOOKUP(C154,'2013'!A:F,REG,FALSE), 0)</f>
        <v>0</v>
      </c>
      <c r="BH154" s="13">
        <f>IFERROR(VLOOKUP(C154,'2013'!A:F,STUUR,FALSE), 0)</f>
        <v>0</v>
      </c>
      <c r="BI154" s="20">
        <f>IFERROR(VLOOKUP(C154,'2012'!A:F,INT,FALSE), 0)</f>
        <v>0</v>
      </c>
      <c r="BJ154" s="13">
        <f>IFERROR(VLOOKUP(C154,'2012'!A:F,NAT,FALSE), 0)</f>
        <v>0</v>
      </c>
      <c r="BK154" s="13">
        <f>IFERROR(VLOOKUP(C154,'2012'!A:F,REG,FALSE), 0)</f>
        <v>0</v>
      </c>
      <c r="BL154" s="13">
        <f>IFERROR(VLOOKUP(C154,'2012'!A:F,STUUR,FALSE), 0)</f>
        <v>0</v>
      </c>
      <c r="BM154" s="20">
        <f>IFERROR(VLOOKUP(C154,'2011'!A:F,INT,FALSE), 0)</f>
        <v>0</v>
      </c>
      <c r="BN154" s="13">
        <f>IFERROR(VLOOKUP(C154,'2011'!A:F,NAT,FALSE), 0)</f>
        <v>0</v>
      </c>
      <c r="BO154" s="13">
        <f>IFERROR(VLOOKUP(C154,'2011'!A:F,REG,FALSE), 0)</f>
        <v>0</v>
      </c>
      <c r="BP154" s="13">
        <f>IFERROR(VLOOKUP(C154,'2011'!A:F,STUUR,FALSE), 0)</f>
        <v>0</v>
      </c>
      <c r="BQ154" s="20">
        <f>IFERROR(VLOOKUP(C154,'2010'!A:F,INT,FALSE), 0)</f>
        <v>0</v>
      </c>
      <c r="BR154" s="13">
        <f>IFERROR(VLOOKUP(C154,'2010'!A:F,NAT,FALSE), 0)</f>
        <v>0</v>
      </c>
      <c r="BS154" s="13">
        <f>IFERROR(VLOOKUP(C154,'2010'!A:F,REG,FALSE), 0)</f>
        <v>0</v>
      </c>
      <c r="BT154" s="13">
        <f>IFERROR(VLOOKUP(C154,'2010'!A:F,STUUR,FALSE), 0)</f>
        <v>0</v>
      </c>
      <c r="BU154" s="20">
        <f>IFERROR(VLOOKUP(C154,'2009'!A:F,INT,FALSE), 0)</f>
        <v>0</v>
      </c>
      <c r="BV154" s="13">
        <f>IFERROR(VLOOKUP(C154,'2009'!A:F,NAT,FALSE), 0)</f>
        <v>0</v>
      </c>
      <c r="BW154" s="13">
        <f>IFERROR(VLOOKUP(C154,'2009'!A:F,REG,FALSE), 0)</f>
        <v>0</v>
      </c>
      <c r="BX154" s="13">
        <f>IFERROR(VLOOKUP(C154,'2009'!A:F,STUUR,FALSE), 0)</f>
        <v>0</v>
      </c>
      <c r="BY154" s="20">
        <f>IFERROR(VLOOKUP(C154,'2006'!A:F,INT,FALSE), 0)</f>
        <v>0</v>
      </c>
      <c r="BZ154" s="13">
        <f>IFERROR(VLOOKUP(C154,'2006'!A:F,NAT,FALSE), 0)</f>
        <v>0</v>
      </c>
      <c r="CA154" s="13">
        <f>IFERROR(VLOOKUP(C154,'2006'!A:F,REG,FALSE), 0)</f>
        <v>0</v>
      </c>
      <c r="CB154" s="13">
        <f>IFERROR(VLOOKUP(C154,'2006'!A:F,STUUR,FALSE), 0)</f>
        <v>0</v>
      </c>
      <c r="CC154" s="20">
        <f>IFERROR(VLOOKUP(C154,'2005'!A:F,INT,FALSE), 0)</f>
        <v>0</v>
      </c>
      <c r="CD154" s="13">
        <f>IFERROR(VLOOKUP(C154,'2005'!A:F,NAT,FALSE), 0)</f>
        <v>0</v>
      </c>
      <c r="CE154" s="13">
        <f>IFERROR(VLOOKUP(C154,'2005'!A:F,REG,FALSE), 0)</f>
        <v>0</v>
      </c>
      <c r="CF154" s="13">
        <f>IFERROR(VLOOKUP(C154,'2005'!A:F,STUUR,FALSE), 0)</f>
        <v>0</v>
      </c>
      <c r="CG154" s="20">
        <f>IFERROR(VLOOKUP(C154,'2004'!A:F,INT,FALSE), 0)</f>
        <v>0</v>
      </c>
      <c r="CH154" s="13">
        <f>IFERROR(VLOOKUP(C154,'2004'!A:F,NAT,FALSE), 0)</f>
        <v>0</v>
      </c>
      <c r="CI154" s="13">
        <f>IFERROR(VLOOKUP(C154,'2004'!A:F,REG,FALSE), 0)</f>
        <v>0</v>
      </c>
      <c r="CJ154" s="13">
        <f>IFERROR(VLOOKUP(C154,'2004'!A:F,STUUR,FALSE), 0)</f>
        <v>0</v>
      </c>
      <c r="CK154" s="20">
        <f>IFERROR(VLOOKUP(C154,'2001'!A:F,INT,FALSE), 0)</f>
        <v>0</v>
      </c>
      <c r="CL154" s="13">
        <f>IFERROR(VLOOKUP(C154,'2001'!A:F,NAT,FALSE), 0)</f>
        <v>0</v>
      </c>
      <c r="CM154" s="13">
        <f>IFERROR(VLOOKUP(C154,'2001'!A:F,REG,FALSE), 0)</f>
        <v>0</v>
      </c>
      <c r="CN154" s="13">
        <f>IFERROR(VLOOKUP(C154,'2001'!A:F,STUUR,FALSE), 0)</f>
        <v>0</v>
      </c>
      <c r="CO154"/>
    </row>
    <row r="155" spans="1:93" ht="13" customHeight="1" x14ac:dyDescent="0.55000000000000004"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/>
    </row>
    <row r="156" spans="1:93" ht="13" customHeight="1" x14ac:dyDescent="0.55000000000000004"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/>
    </row>
    <row r="157" spans="1:93" ht="13" customHeight="1" x14ac:dyDescent="0.55000000000000004"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/>
    </row>
    <row r="158" spans="1:93" ht="13" customHeight="1" x14ac:dyDescent="0.55000000000000004"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/>
    </row>
    <row r="159" spans="1:93" ht="13" customHeight="1" x14ac:dyDescent="0.55000000000000004"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/>
    </row>
    <row r="160" spans="1:93" ht="13" customHeight="1" x14ac:dyDescent="0.55000000000000004"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/>
    </row>
    <row r="161" spans="1:93" ht="13" customHeight="1" x14ac:dyDescent="0.55000000000000004"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/>
    </row>
    <row r="162" spans="1:93" ht="13" customHeight="1" x14ac:dyDescent="0.55000000000000004"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/>
    </row>
    <row r="163" spans="1:93" ht="13" customHeight="1" x14ac:dyDescent="0.55000000000000004"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/>
    </row>
    <row r="164" spans="1:93" ht="13" customHeight="1" x14ac:dyDescent="0.55000000000000004"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/>
    </row>
    <row r="165" spans="1:93" ht="13" customHeight="1" x14ac:dyDescent="0.55000000000000004"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/>
    </row>
    <row r="166" spans="1:93" ht="13" customHeight="1" x14ac:dyDescent="0.55000000000000004"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/>
    </row>
    <row r="167" spans="1:93" ht="13" customHeight="1" x14ac:dyDescent="0.55000000000000004"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/>
    </row>
    <row r="168" spans="1:93" ht="13" customHeight="1" x14ac:dyDescent="0.55000000000000004"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/>
    </row>
    <row r="169" spans="1:93" ht="13" customHeight="1" x14ac:dyDescent="0.55000000000000004"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/>
    </row>
    <row r="170" spans="1:93" ht="13" customHeight="1" x14ac:dyDescent="0.55000000000000004"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/>
    </row>
    <row r="171" spans="1:93" ht="13" customHeight="1" x14ac:dyDescent="0.55000000000000004"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/>
    </row>
    <row r="172" spans="1:93" ht="13" customHeight="1" x14ac:dyDescent="0.55000000000000004"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/>
    </row>
    <row r="173" spans="1:93" ht="13" customHeight="1" x14ac:dyDescent="0.55000000000000004"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/>
    </row>
    <row r="174" spans="1:93" ht="13" customHeight="1" x14ac:dyDescent="0.55000000000000004"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/>
    </row>
    <row r="175" spans="1:93" ht="13" customHeight="1" x14ac:dyDescent="0.55000000000000004">
      <c r="A175" s="13">
        <f t="shared" ref="A175:A185" si="35">(E175*4)+(F175*3)+(G175*2)+(H175*1)</f>
        <v>0</v>
      </c>
      <c r="D175" s="5">
        <f t="shared" ref="D175:D181" si="36">SUM(E175:H175)</f>
        <v>0</v>
      </c>
      <c r="E175" s="13">
        <f t="shared" ref="E175:E185" si="37">SUM(U175,Y175,AC175,AG175,AK175,AO175,AS175,AW175,BA175,BE175,BI175,BM175,BQ175,BU175,BY175,CC175,CG175,CK175)</f>
        <v>0</v>
      </c>
      <c r="F175" s="13">
        <f t="shared" ref="F175:F185" si="38">SUM(V175,Z175,AD175,AH175,AL175,AP175,AT175,AX175,BB175,BF175,BJ175,BN175,BR175,BV175,BZ175,CD175,CH175,CL175)</f>
        <v>0</v>
      </c>
      <c r="G175" s="13">
        <f t="shared" ref="G175:G185" si="39">SUM(W175,AA175,AE175,AI175,AM175,AQ175,AU175,AY175,BC175,BG175,BK175,BO175,BS175,BW175,CA175,CE175,CI175,CM175)</f>
        <v>0</v>
      </c>
      <c r="H175" s="13">
        <f t="shared" ref="H175:H185" si="40">SUM(X175,AB175,AF175,AJ175,AN175,AR175,AV175,AZ175,BD175,BH175,BL175,BP175,BT175,BX175,CB175,CF175,CJ175,CN175)</f>
        <v>0</v>
      </c>
      <c r="I175" s="13"/>
      <c r="J175" s="13"/>
      <c r="K175" s="13"/>
      <c r="L175" s="13"/>
      <c r="M175" s="13"/>
      <c r="N175" s="13"/>
      <c r="O175" s="13"/>
      <c r="P175" s="13"/>
      <c r="Q175" s="18">
        <f>IFERROR(VLOOKUP(#REF!,'2022'!#REF!,INT,FALSE), 0)</f>
        <v>0</v>
      </c>
      <c r="R175" s="18">
        <f>IFERROR(VLOOKUP(#REF!,'2022'!#REF!,NAT,FALSE), 0)</f>
        <v>0</v>
      </c>
      <c r="S175" s="18">
        <f>IFERROR(VLOOKUP(#REF!,'2022'!#REF!,REG,FALSE), 0)</f>
        <v>0</v>
      </c>
      <c r="T175" s="18">
        <f>IFERROR(VLOOKUP(#REF!,'2022'!#REF!,STUUR,FALSE), 0)</f>
        <v>0</v>
      </c>
      <c r="U175" s="18">
        <f>IFERROR(VLOOKUP(C175,'2022'!A:F,INT,FALSE), 0)</f>
        <v>0</v>
      </c>
      <c r="V175" s="18">
        <f>IFERROR(VLOOKUP(C175,'2022'!A:F,NAT,FALSE), 0)</f>
        <v>0</v>
      </c>
      <c r="W175" s="18">
        <f>IFERROR(VLOOKUP(C175,'2022'!A:F,REG,FALSE), 0)</f>
        <v>0</v>
      </c>
      <c r="X175" s="18">
        <f>IFERROR(VLOOKUP(C175,'2022'!A:F,STUUR,FALSE), 0)</f>
        <v>0</v>
      </c>
      <c r="Y175" s="18">
        <f>IFERROR(VLOOKUP(C175,'2021'!A:F,INT,FALSE), 0)</f>
        <v>0</v>
      </c>
      <c r="Z175" s="18">
        <f>IFERROR(VLOOKUP(C175,'2021'!A:F,NAT,FALSE), 0)</f>
        <v>0</v>
      </c>
      <c r="AA175" s="18">
        <f>IFERROR(VLOOKUP(#REF!,'2022'!#REF!,INT,FALSE), 0)</f>
        <v>0</v>
      </c>
      <c r="AB175" s="18">
        <f>IFERROR(VLOOKUP(#REF!,'2022'!#REF!,NAT,FALSE), 0)</f>
        <v>0</v>
      </c>
      <c r="AC175" s="18">
        <f>IFERROR(VLOOKUP(#REF!,'2022'!#REF!,REG,FALSE), 0)</f>
        <v>0</v>
      </c>
      <c r="AD175" s="18">
        <f>IFERROR(VLOOKUP(#REF!,'2022'!#REF!,STUUR,FALSE), 0)</f>
        <v>0</v>
      </c>
      <c r="AE175" s="18">
        <f>IFERROR(VLOOKUP(M175,'2022'!K:P,INT,FALSE), 0)</f>
        <v>0</v>
      </c>
      <c r="AF175" s="18">
        <f>IFERROR(VLOOKUP(M175,'2022'!K:P,NAT,FALSE), 0)</f>
        <v>0</v>
      </c>
      <c r="AG175" s="18">
        <f>IFERROR(VLOOKUP(M175,'2022'!K:P,REG,FALSE), 0)</f>
        <v>0</v>
      </c>
      <c r="AH175" s="18">
        <f>IFERROR(VLOOKUP(M175,'2022'!K:P,STUUR,FALSE), 0)</f>
        <v>0</v>
      </c>
      <c r="AI175" s="18">
        <f>IFERROR(VLOOKUP(M175,'2021'!K:P,INT,FALSE), 0)</f>
        <v>0</v>
      </c>
      <c r="AJ175" s="18">
        <f>IFERROR(VLOOKUP(M175,'2021'!K:P,NAT,FALSE), 0)</f>
        <v>0</v>
      </c>
      <c r="AK175" s="18">
        <f>IFERROR(VLOOKUP(#REF!,'2022'!#REF!,INT,FALSE), 0)</f>
        <v>0</v>
      </c>
      <c r="AL175" s="18">
        <f>IFERROR(VLOOKUP(#REF!,'2022'!#REF!,INT,FALSE), 0)</f>
        <v>0</v>
      </c>
      <c r="AM175" s="18">
        <f>IFERROR(VLOOKUP(#REF!,'2022'!#REF!,NAT,FALSE), 0)</f>
        <v>0</v>
      </c>
      <c r="AN175" s="18">
        <f>IFERROR(VLOOKUP(#REF!,'2022'!#REF!,REG,FALSE), 0)</f>
        <v>0</v>
      </c>
      <c r="AO175" s="18">
        <f>IFERROR(VLOOKUP(#REF!,'2022'!#REF!,STUUR,FALSE), 0)</f>
        <v>0</v>
      </c>
      <c r="AP175" s="18">
        <f>IFERROR(VLOOKUP(X175,'2022'!V:AA,INT,FALSE), 0)</f>
        <v>0</v>
      </c>
      <c r="AQ175" s="18">
        <f>IFERROR(VLOOKUP(X175,'2022'!V:AA,NAT,FALSE), 0)</f>
        <v>0</v>
      </c>
      <c r="AR175" s="18">
        <f>IFERROR(VLOOKUP(X175,'2022'!V:AA,REG,FALSE), 0)</f>
        <v>0</v>
      </c>
      <c r="AS175" s="18">
        <f>IFERROR(VLOOKUP(X175,'2022'!V:AA,STUUR,FALSE), 0)</f>
        <v>0</v>
      </c>
      <c r="AT175" s="18">
        <f>IFERROR(VLOOKUP(X175,'2021'!V:AA,INT,FALSE), 0)</f>
        <v>0</v>
      </c>
      <c r="AU175" s="18">
        <f>IFERROR(VLOOKUP(X175,'2021'!V:AA,NAT,FALSE), 0)</f>
        <v>0</v>
      </c>
      <c r="AV175" s="18">
        <f>IFERROR(VLOOKUP(#REF!,'2022'!#REF!,INT,FALSE), 0)</f>
        <v>0</v>
      </c>
      <c r="AW175" s="18">
        <f>IFERROR(VLOOKUP(#REF!,'2022'!#REF!,NAT,FALSE), 0)</f>
        <v>0</v>
      </c>
      <c r="AX175" s="18">
        <f>IFERROR(VLOOKUP(#REF!,'2022'!#REF!,REG,FALSE), 0)</f>
        <v>0</v>
      </c>
      <c r="AY175" s="18">
        <f>IFERROR(VLOOKUP(#REF!,'2022'!#REF!,STUUR,FALSE), 0)</f>
        <v>0</v>
      </c>
      <c r="AZ175" s="18">
        <f>IFERROR(VLOOKUP(AH175,'2022'!AF:AK,INT,FALSE), 0)</f>
        <v>0</v>
      </c>
      <c r="BA175" s="18">
        <f>IFERROR(VLOOKUP(AH175,'2022'!AF:AK,NAT,FALSE), 0)</f>
        <v>0</v>
      </c>
      <c r="BB175" s="18">
        <f>IFERROR(VLOOKUP(AH175,'2022'!AF:AK,REG,FALSE), 0)</f>
        <v>0</v>
      </c>
      <c r="BC175" s="18">
        <f>IFERROR(VLOOKUP(AH175,'2022'!AF:AK,STUUR,FALSE), 0)</f>
        <v>0</v>
      </c>
      <c r="BD175" s="18">
        <f>IFERROR(VLOOKUP(AH175,'2021'!AF:AK,INT,FALSE), 0)</f>
        <v>0</v>
      </c>
      <c r="BE175" s="18">
        <f>IFERROR(VLOOKUP(AH175,'2021'!AF:AK,NAT,FALSE), 0)</f>
        <v>0</v>
      </c>
      <c r="BF175" s="18">
        <f>IFERROR(VLOOKUP(#REF!,'2022'!#REF!,INT,FALSE), 0)</f>
        <v>0</v>
      </c>
      <c r="BG175" s="18">
        <f>IFERROR(VLOOKUP(#REF!,'2022'!#REF!,INT,FALSE), 0)</f>
        <v>0</v>
      </c>
      <c r="BH175" s="18">
        <f>IFERROR(VLOOKUP(#REF!,'2022'!#REF!,NAT,FALSE), 0)</f>
        <v>0</v>
      </c>
      <c r="BI175" s="18">
        <f>IFERROR(VLOOKUP(#REF!,'2022'!#REF!,REG,FALSE), 0)</f>
        <v>0</v>
      </c>
      <c r="BJ175" s="18">
        <f>IFERROR(VLOOKUP(#REF!,'2022'!#REF!,STUUR,FALSE), 0)</f>
        <v>0</v>
      </c>
      <c r="BK175" s="18">
        <f>IFERROR(VLOOKUP(AS175,'2022'!AQ:AV,INT,FALSE), 0)</f>
        <v>0</v>
      </c>
      <c r="BL175" s="13">
        <f>IFERROR(VLOOKUP(C175,'2012'!A:F,STUUR,FALSE), 0)</f>
        <v>0</v>
      </c>
      <c r="BM175" s="13">
        <f>IFERROR(VLOOKUP(C175,'2011'!A:F,INT,FALSE), 0)</f>
        <v>0</v>
      </c>
      <c r="BN175" s="13">
        <f>IFERROR(VLOOKUP(C175,'2011'!A:F,NAT,FALSE), 0)</f>
        <v>0</v>
      </c>
      <c r="BO175" s="13">
        <f>IFERROR(VLOOKUP(C175,'2011'!A:F,REG,FALSE), 0)</f>
        <v>0</v>
      </c>
      <c r="BP175" s="13">
        <f>IFERROR(VLOOKUP(C175,'2011'!A:F,STUUR,FALSE), 0)</f>
        <v>0</v>
      </c>
      <c r="BQ175" s="13">
        <f>IFERROR(VLOOKUP(C175,'2010'!A:F,INT,FALSE), 0)</f>
        <v>0</v>
      </c>
      <c r="BR175" s="13">
        <f>IFERROR(VLOOKUP(C175,'2010'!A:F,NAT,FALSE), 0)</f>
        <v>0</v>
      </c>
      <c r="BS175" s="13">
        <f>IFERROR(VLOOKUP(C175,'2010'!A:F,REG,FALSE), 0)</f>
        <v>0</v>
      </c>
      <c r="BT175" s="13">
        <f>IFERROR(VLOOKUP(C175,'2010'!A:F,STUUR,FALSE), 0)</f>
        <v>0</v>
      </c>
      <c r="BU175" s="13">
        <f>IFERROR(VLOOKUP(C175,'2009'!A:F,INT,FALSE), 0)</f>
        <v>0</v>
      </c>
      <c r="BV175" s="13">
        <f>IFERROR(VLOOKUP(C175,'2009'!A:F,NAT,FALSE), 0)</f>
        <v>0</v>
      </c>
      <c r="BW175" s="13">
        <f>IFERROR(VLOOKUP(C175,'2009'!A:F,REG,FALSE), 0)</f>
        <v>0</v>
      </c>
      <c r="BX175" s="13">
        <f>IFERROR(VLOOKUP(C175,'2009'!A:F,STUUR,FALSE), 0)</f>
        <v>0</v>
      </c>
      <c r="BY175" s="13">
        <f>IFERROR(VLOOKUP(C175,'2006'!A:F,INT,FALSE), 0)</f>
        <v>0</v>
      </c>
      <c r="BZ175" s="13">
        <f>IFERROR(VLOOKUP(C175,'2006'!A:F,NAT,FALSE), 0)</f>
        <v>0</v>
      </c>
      <c r="CA175" s="13">
        <f>IFERROR(VLOOKUP(C175,'2006'!A:F,REG,FALSE), 0)</f>
        <v>0</v>
      </c>
      <c r="CB175" s="13">
        <f>IFERROR(VLOOKUP(C175,'2006'!A:F,STUUR,FALSE), 0)</f>
        <v>0</v>
      </c>
      <c r="CC175" s="13">
        <f>IFERROR(VLOOKUP(C175,'2005'!A:F,INT,FALSE), 0)</f>
        <v>0</v>
      </c>
      <c r="CD175" s="13">
        <f>IFERROR(VLOOKUP(C175,'2005'!A:F,NAT,FALSE), 0)</f>
        <v>0</v>
      </c>
      <c r="CE175" s="13">
        <f>IFERROR(VLOOKUP(C175,'2005'!A:F,REG,FALSE), 0)</f>
        <v>0</v>
      </c>
      <c r="CF175" s="13">
        <f>IFERROR(VLOOKUP(C175,'2005'!A:F,STUUR,FALSE), 0)</f>
        <v>0</v>
      </c>
      <c r="CG175" s="13">
        <f>IFERROR(VLOOKUP(C175,'2004'!A:F,INT,FALSE), 0)</f>
        <v>0</v>
      </c>
      <c r="CH175" s="13">
        <f>IFERROR(VLOOKUP(C175,'2004'!A:F,NAT,FALSE), 0)</f>
        <v>0</v>
      </c>
      <c r="CI175" s="13">
        <f>IFERROR(VLOOKUP(C175,'2004'!A:F,REG,FALSE), 0)</f>
        <v>0</v>
      </c>
      <c r="CJ175" s="13">
        <f>IFERROR(VLOOKUP(C175,'2004'!A:F,STUUR,FALSE), 0)</f>
        <v>0</v>
      </c>
      <c r="CK175" s="13">
        <f>IFERROR(VLOOKUP(C175,'2001'!A:F,INT,FALSE), 0)</f>
        <v>0</v>
      </c>
      <c r="CL175" s="13">
        <f>IFERROR(VLOOKUP(C175,'2001'!A:F,NAT,FALSE), 0)</f>
        <v>0</v>
      </c>
      <c r="CM175" s="13">
        <f>IFERROR(VLOOKUP(C175,'2001'!A:F,REG,FALSE), 0)</f>
        <v>0</v>
      </c>
      <c r="CN175" s="13">
        <f>IFERROR(VLOOKUP(C175,'2001'!A:F,STUUR,FALSE), 0)</f>
        <v>0</v>
      </c>
      <c r="CO175"/>
    </row>
    <row r="176" spans="1:93" ht="13" customHeight="1" x14ac:dyDescent="0.55000000000000004">
      <c r="A176" s="13">
        <f t="shared" si="35"/>
        <v>0</v>
      </c>
      <c r="D176" s="5">
        <f t="shared" si="36"/>
        <v>0</v>
      </c>
      <c r="E176" s="13">
        <f t="shared" si="37"/>
        <v>0</v>
      </c>
      <c r="F176" s="13">
        <f t="shared" si="38"/>
        <v>0</v>
      </c>
      <c r="G176" s="13">
        <f t="shared" si="39"/>
        <v>0</v>
      </c>
      <c r="H176" s="13">
        <f t="shared" si="40"/>
        <v>0</v>
      </c>
      <c r="I176" s="13"/>
      <c r="J176" s="13"/>
      <c r="K176" s="13"/>
      <c r="L176" s="13"/>
      <c r="M176" s="13"/>
      <c r="N176" s="13"/>
      <c r="O176" s="13"/>
      <c r="P176" s="13"/>
      <c r="Q176" s="18">
        <f>IFERROR(VLOOKUP(#REF!,'2022'!#REF!,INT,FALSE), 0)</f>
        <v>0</v>
      </c>
      <c r="R176" s="18">
        <f>IFERROR(VLOOKUP(#REF!,'2022'!#REF!,NAT,FALSE), 0)</f>
        <v>0</v>
      </c>
      <c r="S176" s="18">
        <f>IFERROR(VLOOKUP(#REF!,'2022'!#REF!,REG,FALSE), 0)</f>
        <v>0</v>
      </c>
      <c r="T176" s="18">
        <f>IFERROR(VLOOKUP(#REF!,'2022'!#REF!,STUUR,FALSE), 0)</f>
        <v>0</v>
      </c>
      <c r="U176" s="18">
        <f>IFERROR(VLOOKUP(C176,'2022'!A:F,INT,FALSE), 0)</f>
        <v>0</v>
      </c>
      <c r="V176" s="18">
        <f>IFERROR(VLOOKUP(C176,'2022'!A:F,NAT,FALSE), 0)</f>
        <v>0</v>
      </c>
      <c r="W176" s="18">
        <f>IFERROR(VLOOKUP(C176,'2022'!A:F,REG,FALSE), 0)</f>
        <v>0</v>
      </c>
      <c r="X176" s="18">
        <f>IFERROR(VLOOKUP(C176,'2022'!A:F,STUUR,FALSE), 0)</f>
        <v>0</v>
      </c>
      <c r="Y176" s="18">
        <f>IFERROR(VLOOKUP(C176,'2021'!A:F,INT,FALSE), 0)</f>
        <v>0</v>
      </c>
      <c r="Z176" s="18">
        <f>IFERROR(VLOOKUP(C176,'2021'!A:F,NAT,FALSE), 0)</f>
        <v>0</v>
      </c>
      <c r="AA176" s="18">
        <f>IFERROR(VLOOKUP(#REF!,'2022'!#REF!,INT,FALSE), 0)</f>
        <v>0</v>
      </c>
      <c r="AB176" s="18">
        <f>IFERROR(VLOOKUP(#REF!,'2022'!#REF!,NAT,FALSE), 0)</f>
        <v>0</v>
      </c>
      <c r="AC176" s="18">
        <f>IFERROR(VLOOKUP(#REF!,'2022'!#REF!,REG,FALSE), 0)</f>
        <v>0</v>
      </c>
      <c r="AD176" s="18">
        <f>IFERROR(VLOOKUP(#REF!,'2022'!#REF!,STUUR,FALSE), 0)</f>
        <v>0</v>
      </c>
      <c r="AE176" s="18">
        <f>IFERROR(VLOOKUP(M176,'2022'!K:P,INT,FALSE), 0)</f>
        <v>0</v>
      </c>
      <c r="AF176" s="18">
        <f>IFERROR(VLOOKUP(M176,'2022'!K:P,NAT,FALSE), 0)</f>
        <v>0</v>
      </c>
      <c r="AG176" s="18">
        <f>IFERROR(VLOOKUP(M176,'2022'!K:P,REG,FALSE), 0)</f>
        <v>0</v>
      </c>
      <c r="AH176" s="18">
        <f>IFERROR(VLOOKUP(M176,'2022'!K:P,STUUR,FALSE), 0)</f>
        <v>0</v>
      </c>
      <c r="AI176" s="18">
        <f>IFERROR(VLOOKUP(M176,'2021'!K:P,INT,FALSE), 0)</f>
        <v>0</v>
      </c>
      <c r="AJ176" s="18">
        <f>IFERROR(VLOOKUP(M176,'2021'!K:P,NAT,FALSE), 0)</f>
        <v>0</v>
      </c>
      <c r="AK176" s="18">
        <f>IFERROR(VLOOKUP(#REF!,'2022'!#REF!,INT,FALSE), 0)</f>
        <v>0</v>
      </c>
      <c r="AL176" s="18">
        <f>IFERROR(VLOOKUP(#REF!,'2022'!#REF!,INT,FALSE), 0)</f>
        <v>0</v>
      </c>
      <c r="AM176" s="18">
        <f>IFERROR(VLOOKUP(#REF!,'2022'!#REF!,NAT,FALSE), 0)</f>
        <v>0</v>
      </c>
      <c r="AN176" s="18">
        <f>IFERROR(VLOOKUP(#REF!,'2022'!#REF!,REG,FALSE), 0)</f>
        <v>0</v>
      </c>
      <c r="AO176" s="18">
        <f>IFERROR(VLOOKUP(#REF!,'2022'!#REF!,STUUR,FALSE), 0)</f>
        <v>0</v>
      </c>
      <c r="AP176" s="18">
        <f>IFERROR(VLOOKUP(X176,'2022'!V:AA,INT,FALSE), 0)</f>
        <v>0</v>
      </c>
      <c r="AQ176" s="18">
        <f>IFERROR(VLOOKUP(X176,'2022'!V:AA,NAT,FALSE), 0)</f>
        <v>0</v>
      </c>
      <c r="AR176" s="18">
        <f>IFERROR(VLOOKUP(X176,'2022'!V:AA,REG,FALSE), 0)</f>
        <v>0</v>
      </c>
      <c r="AS176" s="18">
        <f>IFERROR(VLOOKUP(X176,'2022'!V:AA,STUUR,FALSE), 0)</f>
        <v>0</v>
      </c>
      <c r="AT176" s="18">
        <f>IFERROR(VLOOKUP(X176,'2021'!V:AA,INT,FALSE), 0)</f>
        <v>0</v>
      </c>
      <c r="AU176" s="18">
        <f>IFERROR(VLOOKUP(X176,'2021'!V:AA,NAT,FALSE), 0)</f>
        <v>0</v>
      </c>
      <c r="AV176" s="18">
        <f>IFERROR(VLOOKUP(#REF!,'2022'!#REF!,INT,FALSE), 0)</f>
        <v>0</v>
      </c>
      <c r="AW176" s="18">
        <f>IFERROR(VLOOKUP(#REF!,'2022'!#REF!,NAT,FALSE), 0)</f>
        <v>0</v>
      </c>
      <c r="AX176" s="18">
        <f>IFERROR(VLOOKUP(#REF!,'2022'!#REF!,REG,FALSE), 0)</f>
        <v>0</v>
      </c>
      <c r="AY176" s="18">
        <f>IFERROR(VLOOKUP(#REF!,'2022'!#REF!,STUUR,FALSE), 0)</f>
        <v>0</v>
      </c>
      <c r="AZ176" s="18">
        <f>IFERROR(VLOOKUP(AH176,'2022'!AF:AK,INT,FALSE), 0)</f>
        <v>0</v>
      </c>
      <c r="BA176" s="18">
        <f>IFERROR(VLOOKUP(AH176,'2022'!AF:AK,NAT,FALSE), 0)</f>
        <v>0</v>
      </c>
      <c r="BB176" s="18">
        <f>IFERROR(VLOOKUP(AH176,'2022'!AF:AK,REG,FALSE), 0)</f>
        <v>0</v>
      </c>
      <c r="BC176" s="18">
        <f>IFERROR(VLOOKUP(AH176,'2022'!AF:AK,STUUR,FALSE), 0)</f>
        <v>0</v>
      </c>
      <c r="BD176" s="18">
        <f>IFERROR(VLOOKUP(AH176,'2021'!AF:AK,INT,FALSE), 0)</f>
        <v>0</v>
      </c>
      <c r="BE176" s="18">
        <f>IFERROR(VLOOKUP(AH176,'2021'!AF:AK,NAT,FALSE), 0)</f>
        <v>0</v>
      </c>
      <c r="BF176" s="18">
        <f>IFERROR(VLOOKUP(#REF!,'2022'!#REF!,INT,FALSE), 0)</f>
        <v>0</v>
      </c>
      <c r="BG176" s="18">
        <f>IFERROR(VLOOKUP(#REF!,'2022'!#REF!,INT,FALSE), 0)</f>
        <v>0</v>
      </c>
      <c r="BH176" s="18">
        <f>IFERROR(VLOOKUP(#REF!,'2022'!#REF!,NAT,FALSE), 0)</f>
        <v>0</v>
      </c>
      <c r="BI176" s="18">
        <f>IFERROR(VLOOKUP(#REF!,'2022'!#REF!,REG,FALSE), 0)</f>
        <v>0</v>
      </c>
      <c r="BJ176" s="18">
        <f>IFERROR(VLOOKUP(#REF!,'2022'!#REF!,STUUR,FALSE), 0)</f>
        <v>0</v>
      </c>
      <c r="BK176" s="18">
        <f>IFERROR(VLOOKUP(AS176,'2022'!AQ:AV,INT,FALSE), 0)</f>
        <v>0</v>
      </c>
      <c r="BL176" s="13">
        <f>IFERROR(VLOOKUP(C176,'2012'!A:F,STUUR,FALSE), 0)</f>
        <v>0</v>
      </c>
      <c r="BM176" s="13">
        <f>IFERROR(VLOOKUP(C176,'2011'!A:F,INT,FALSE), 0)</f>
        <v>0</v>
      </c>
      <c r="BN176" s="13">
        <f>IFERROR(VLOOKUP(C176,'2011'!A:F,NAT,FALSE), 0)</f>
        <v>0</v>
      </c>
      <c r="BO176" s="13">
        <f>IFERROR(VLOOKUP(C176,'2011'!A:F,REG,FALSE), 0)</f>
        <v>0</v>
      </c>
      <c r="BP176" s="13">
        <f>IFERROR(VLOOKUP(C176,'2011'!A:F,STUUR,FALSE), 0)</f>
        <v>0</v>
      </c>
      <c r="BQ176" s="13">
        <f>IFERROR(VLOOKUP(C176,'2010'!A:F,INT,FALSE), 0)</f>
        <v>0</v>
      </c>
      <c r="BR176" s="13">
        <f>IFERROR(VLOOKUP(C176,'2010'!A:F,NAT,FALSE), 0)</f>
        <v>0</v>
      </c>
      <c r="BS176" s="13">
        <f>IFERROR(VLOOKUP(C176,'2010'!A:F,REG,FALSE), 0)</f>
        <v>0</v>
      </c>
      <c r="BT176" s="13">
        <f>IFERROR(VLOOKUP(C176,'2010'!A:F,STUUR,FALSE), 0)</f>
        <v>0</v>
      </c>
      <c r="BU176" s="13">
        <f>IFERROR(VLOOKUP(C176,'2009'!A:F,INT,FALSE), 0)</f>
        <v>0</v>
      </c>
      <c r="BV176" s="13">
        <f>IFERROR(VLOOKUP(C176,'2009'!A:F,NAT,FALSE), 0)</f>
        <v>0</v>
      </c>
      <c r="BW176" s="13">
        <f>IFERROR(VLOOKUP(C176,'2009'!A:F,REG,FALSE), 0)</f>
        <v>0</v>
      </c>
      <c r="BX176" s="13">
        <f>IFERROR(VLOOKUP(C176,'2009'!A:F,STUUR,FALSE), 0)</f>
        <v>0</v>
      </c>
      <c r="BY176" s="13">
        <f>IFERROR(VLOOKUP(C176,'2006'!A:F,INT,FALSE), 0)</f>
        <v>0</v>
      </c>
      <c r="BZ176" s="13">
        <f>IFERROR(VLOOKUP(C176,'2006'!A:F,NAT,FALSE), 0)</f>
        <v>0</v>
      </c>
      <c r="CA176" s="13">
        <f>IFERROR(VLOOKUP(C176,'2006'!A:F,REG,FALSE), 0)</f>
        <v>0</v>
      </c>
      <c r="CB176" s="13">
        <f>IFERROR(VLOOKUP(C176,'2006'!A:F,STUUR,FALSE), 0)</f>
        <v>0</v>
      </c>
      <c r="CC176" s="13">
        <f>IFERROR(VLOOKUP(C176,'2005'!A:F,INT,FALSE), 0)</f>
        <v>0</v>
      </c>
      <c r="CD176" s="13">
        <f>IFERROR(VLOOKUP(C176,'2005'!A:F,NAT,FALSE), 0)</f>
        <v>0</v>
      </c>
      <c r="CE176" s="13">
        <f>IFERROR(VLOOKUP(C176,'2005'!A:F,REG,FALSE), 0)</f>
        <v>0</v>
      </c>
      <c r="CF176" s="13">
        <f>IFERROR(VLOOKUP(C176,'2005'!A:F,STUUR,FALSE), 0)</f>
        <v>0</v>
      </c>
      <c r="CG176" s="13">
        <f>IFERROR(VLOOKUP(C176,'2004'!A:F,INT,FALSE), 0)</f>
        <v>0</v>
      </c>
      <c r="CH176" s="13">
        <f>IFERROR(VLOOKUP(C176,'2004'!A:F,NAT,FALSE), 0)</f>
        <v>0</v>
      </c>
      <c r="CI176" s="13">
        <f>IFERROR(VLOOKUP(C176,'2004'!A:F,REG,FALSE), 0)</f>
        <v>0</v>
      </c>
      <c r="CJ176" s="13">
        <f>IFERROR(VLOOKUP(C176,'2004'!A:F,STUUR,FALSE), 0)</f>
        <v>0</v>
      </c>
      <c r="CK176" s="13">
        <f>IFERROR(VLOOKUP(C176,'2001'!A:F,INT,FALSE), 0)</f>
        <v>0</v>
      </c>
      <c r="CL176" s="13">
        <f>IFERROR(VLOOKUP(C176,'2001'!A:F,NAT,FALSE), 0)</f>
        <v>0</v>
      </c>
      <c r="CM176" s="13">
        <f>IFERROR(VLOOKUP(C176,'2001'!A:F,REG,FALSE), 0)</f>
        <v>0</v>
      </c>
      <c r="CN176" s="13">
        <f>IFERROR(VLOOKUP(C176,'2001'!A:F,STUUR,FALSE), 0)</f>
        <v>0</v>
      </c>
      <c r="CO176"/>
    </row>
    <row r="177" spans="1:93" ht="13" customHeight="1" x14ac:dyDescent="0.55000000000000004">
      <c r="A177" s="13">
        <f t="shared" si="35"/>
        <v>0</v>
      </c>
      <c r="D177" s="5">
        <f t="shared" si="36"/>
        <v>0</v>
      </c>
      <c r="E177" s="13">
        <f t="shared" si="37"/>
        <v>0</v>
      </c>
      <c r="F177" s="13">
        <f t="shared" si="38"/>
        <v>0</v>
      </c>
      <c r="G177" s="13">
        <f t="shared" si="39"/>
        <v>0</v>
      </c>
      <c r="H177" s="13">
        <f t="shared" si="40"/>
        <v>0</v>
      </c>
      <c r="I177" s="13"/>
      <c r="J177" s="13"/>
      <c r="K177" s="13"/>
      <c r="L177" s="13"/>
      <c r="M177" s="13"/>
      <c r="N177" s="13"/>
      <c r="O177" s="13"/>
      <c r="P177" s="13"/>
      <c r="Q177" s="18">
        <f>IFERROR(VLOOKUP(#REF!,'2022'!#REF!,INT,FALSE), 0)</f>
        <v>0</v>
      </c>
      <c r="R177" s="18">
        <f>IFERROR(VLOOKUP(#REF!,'2022'!#REF!,NAT,FALSE), 0)</f>
        <v>0</v>
      </c>
      <c r="S177" s="18">
        <f>IFERROR(VLOOKUP(#REF!,'2022'!#REF!,REG,FALSE), 0)</f>
        <v>0</v>
      </c>
      <c r="T177" s="18">
        <f>IFERROR(VLOOKUP(#REF!,'2022'!#REF!,STUUR,FALSE), 0)</f>
        <v>0</v>
      </c>
      <c r="U177" s="18">
        <f>IFERROR(VLOOKUP(C177,'2022'!A:F,INT,FALSE), 0)</f>
        <v>0</v>
      </c>
      <c r="V177" s="18">
        <f>IFERROR(VLOOKUP(C177,'2022'!A:F,NAT,FALSE), 0)</f>
        <v>0</v>
      </c>
      <c r="W177" s="18">
        <f>IFERROR(VLOOKUP(C177,'2022'!A:F,REG,FALSE), 0)</f>
        <v>0</v>
      </c>
      <c r="X177" s="18">
        <f>IFERROR(VLOOKUP(C177,'2022'!A:F,STUUR,FALSE), 0)</f>
        <v>0</v>
      </c>
      <c r="Y177" s="18">
        <f>IFERROR(VLOOKUP(C177,'2021'!A:F,INT,FALSE), 0)</f>
        <v>0</v>
      </c>
      <c r="Z177" s="18">
        <f>IFERROR(VLOOKUP(C177,'2021'!A:F,NAT,FALSE), 0)</f>
        <v>0</v>
      </c>
      <c r="AA177" s="18">
        <f>IFERROR(VLOOKUP(#REF!,'2022'!#REF!,INT,FALSE), 0)</f>
        <v>0</v>
      </c>
      <c r="AB177" s="18">
        <f>IFERROR(VLOOKUP(#REF!,'2022'!#REF!,NAT,FALSE), 0)</f>
        <v>0</v>
      </c>
      <c r="AC177" s="18">
        <f>IFERROR(VLOOKUP(#REF!,'2022'!#REF!,REG,FALSE), 0)</f>
        <v>0</v>
      </c>
      <c r="AD177" s="18">
        <f>IFERROR(VLOOKUP(#REF!,'2022'!#REF!,STUUR,FALSE), 0)</f>
        <v>0</v>
      </c>
      <c r="AE177" s="18">
        <f>IFERROR(VLOOKUP(M177,'2022'!K:P,INT,FALSE), 0)</f>
        <v>0</v>
      </c>
      <c r="AF177" s="18">
        <f>IFERROR(VLOOKUP(M177,'2022'!K:P,NAT,FALSE), 0)</f>
        <v>0</v>
      </c>
      <c r="AG177" s="18">
        <f>IFERROR(VLOOKUP(M177,'2022'!K:P,REG,FALSE), 0)</f>
        <v>0</v>
      </c>
      <c r="AH177" s="18">
        <f>IFERROR(VLOOKUP(M177,'2022'!K:P,STUUR,FALSE), 0)</f>
        <v>0</v>
      </c>
      <c r="AI177" s="18">
        <f>IFERROR(VLOOKUP(M177,'2021'!K:P,INT,FALSE), 0)</f>
        <v>0</v>
      </c>
      <c r="AJ177" s="18">
        <f>IFERROR(VLOOKUP(M177,'2021'!K:P,NAT,FALSE), 0)</f>
        <v>0</v>
      </c>
      <c r="AK177" s="18">
        <f>IFERROR(VLOOKUP(#REF!,'2022'!#REF!,INT,FALSE), 0)</f>
        <v>0</v>
      </c>
      <c r="AL177" s="18">
        <f>IFERROR(VLOOKUP(#REF!,'2022'!#REF!,INT,FALSE), 0)</f>
        <v>0</v>
      </c>
      <c r="AM177" s="18">
        <f>IFERROR(VLOOKUP(#REF!,'2022'!#REF!,NAT,FALSE), 0)</f>
        <v>0</v>
      </c>
      <c r="AN177" s="18">
        <f>IFERROR(VLOOKUP(#REF!,'2022'!#REF!,REG,FALSE), 0)</f>
        <v>0</v>
      </c>
      <c r="AO177" s="18">
        <f>IFERROR(VLOOKUP(#REF!,'2022'!#REF!,STUUR,FALSE), 0)</f>
        <v>0</v>
      </c>
      <c r="AP177" s="18">
        <f>IFERROR(VLOOKUP(X177,'2022'!V:AA,INT,FALSE), 0)</f>
        <v>0</v>
      </c>
      <c r="AQ177" s="18">
        <f>IFERROR(VLOOKUP(X177,'2022'!V:AA,NAT,FALSE), 0)</f>
        <v>0</v>
      </c>
      <c r="AR177" s="18">
        <f>IFERROR(VLOOKUP(X177,'2022'!V:AA,REG,FALSE), 0)</f>
        <v>0</v>
      </c>
      <c r="AS177" s="18">
        <f>IFERROR(VLOOKUP(X177,'2022'!V:AA,STUUR,FALSE), 0)</f>
        <v>0</v>
      </c>
      <c r="AT177" s="18">
        <f>IFERROR(VLOOKUP(X177,'2021'!V:AA,INT,FALSE), 0)</f>
        <v>0</v>
      </c>
      <c r="AU177" s="18">
        <f>IFERROR(VLOOKUP(X177,'2021'!V:AA,NAT,FALSE), 0)</f>
        <v>0</v>
      </c>
      <c r="AV177" s="18">
        <f>IFERROR(VLOOKUP(#REF!,'2022'!#REF!,INT,FALSE), 0)</f>
        <v>0</v>
      </c>
      <c r="AW177" s="18">
        <f>IFERROR(VLOOKUP(#REF!,'2022'!#REF!,NAT,FALSE), 0)</f>
        <v>0</v>
      </c>
      <c r="AX177" s="18">
        <f>IFERROR(VLOOKUP(#REF!,'2022'!#REF!,REG,FALSE), 0)</f>
        <v>0</v>
      </c>
      <c r="AY177" s="18">
        <f>IFERROR(VLOOKUP(#REF!,'2022'!#REF!,STUUR,FALSE), 0)</f>
        <v>0</v>
      </c>
      <c r="AZ177" s="18">
        <f>IFERROR(VLOOKUP(AH177,'2022'!AF:AK,INT,FALSE), 0)</f>
        <v>0</v>
      </c>
      <c r="BA177" s="18">
        <f>IFERROR(VLOOKUP(AH177,'2022'!AF:AK,NAT,FALSE), 0)</f>
        <v>0</v>
      </c>
      <c r="BB177" s="18">
        <f>IFERROR(VLOOKUP(AH177,'2022'!AF:AK,REG,FALSE), 0)</f>
        <v>0</v>
      </c>
      <c r="BC177" s="18">
        <f>IFERROR(VLOOKUP(AH177,'2022'!AF:AK,STUUR,FALSE), 0)</f>
        <v>0</v>
      </c>
      <c r="BD177" s="18">
        <f>IFERROR(VLOOKUP(AH177,'2021'!AF:AK,INT,FALSE), 0)</f>
        <v>0</v>
      </c>
      <c r="BE177" s="18">
        <f>IFERROR(VLOOKUP(AH177,'2021'!AF:AK,NAT,FALSE), 0)</f>
        <v>0</v>
      </c>
      <c r="BF177" s="18">
        <f>IFERROR(VLOOKUP(#REF!,'2022'!#REF!,INT,FALSE), 0)</f>
        <v>0</v>
      </c>
      <c r="BG177" s="18">
        <f>IFERROR(VLOOKUP(#REF!,'2022'!#REF!,INT,FALSE), 0)</f>
        <v>0</v>
      </c>
      <c r="BH177" s="18">
        <f>IFERROR(VLOOKUP(#REF!,'2022'!#REF!,NAT,FALSE), 0)</f>
        <v>0</v>
      </c>
      <c r="BI177" s="18">
        <f>IFERROR(VLOOKUP(#REF!,'2022'!#REF!,REG,FALSE), 0)</f>
        <v>0</v>
      </c>
      <c r="BJ177" s="18">
        <f>IFERROR(VLOOKUP(#REF!,'2022'!#REF!,STUUR,FALSE), 0)</f>
        <v>0</v>
      </c>
      <c r="BK177" s="18">
        <f>IFERROR(VLOOKUP(AS177,'2022'!AQ:AV,INT,FALSE), 0)</f>
        <v>0</v>
      </c>
      <c r="BL177" s="13">
        <f>IFERROR(VLOOKUP(C177,'2012'!A:F,STUUR,FALSE), 0)</f>
        <v>0</v>
      </c>
      <c r="BM177" s="13">
        <f>IFERROR(VLOOKUP(C177,'2011'!A:F,INT,FALSE), 0)</f>
        <v>0</v>
      </c>
      <c r="BN177" s="13">
        <f>IFERROR(VLOOKUP(C177,'2011'!A:F,NAT,FALSE), 0)</f>
        <v>0</v>
      </c>
      <c r="BO177" s="13">
        <f>IFERROR(VLOOKUP(C177,'2011'!A:F,REG,FALSE), 0)</f>
        <v>0</v>
      </c>
      <c r="BP177" s="13">
        <f>IFERROR(VLOOKUP(C177,'2011'!A:F,STUUR,FALSE), 0)</f>
        <v>0</v>
      </c>
      <c r="BQ177" s="13">
        <f>IFERROR(VLOOKUP(C177,'2010'!A:F,INT,FALSE), 0)</f>
        <v>0</v>
      </c>
      <c r="BR177" s="13">
        <f>IFERROR(VLOOKUP(C177,'2010'!A:F,NAT,FALSE), 0)</f>
        <v>0</v>
      </c>
      <c r="BS177" s="13">
        <f>IFERROR(VLOOKUP(C177,'2010'!A:F,REG,FALSE), 0)</f>
        <v>0</v>
      </c>
      <c r="BT177" s="13">
        <f>IFERROR(VLOOKUP(C177,'2010'!A:F,STUUR,FALSE), 0)</f>
        <v>0</v>
      </c>
      <c r="BU177" s="13">
        <f>IFERROR(VLOOKUP(C177,'2009'!A:F,INT,FALSE), 0)</f>
        <v>0</v>
      </c>
      <c r="BV177" s="13">
        <f>IFERROR(VLOOKUP(C177,'2009'!A:F,NAT,FALSE), 0)</f>
        <v>0</v>
      </c>
      <c r="BW177" s="13">
        <f>IFERROR(VLOOKUP(C177,'2009'!A:F,REG,FALSE), 0)</f>
        <v>0</v>
      </c>
      <c r="BX177" s="13">
        <f>IFERROR(VLOOKUP(C177,'2009'!A:F,STUUR,FALSE), 0)</f>
        <v>0</v>
      </c>
      <c r="BY177" s="13">
        <f>IFERROR(VLOOKUP(C177,'2006'!A:F,INT,FALSE), 0)</f>
        <v>0</v>
      </c>
      <c r="BZ177" s="13">
        <f>IFERROR(VLOOKUP(C177,'2006'!A:F,NAT,FALSE), 0)</f>
        <v>0</v>
      </c>
      <c r="CA177" s="13">
        <f>IFERROR(VLOOKUP(C177,'2006'!A:F,REG,FALSE), 0)</f>
        <v>0</v>
      </c>
      <c r="CB177" s="13">
        <f>IFERROR(VLOOKUP(C177,'2006'!A:F,STUUR,FALSE), 0)</f>
        <v>0</v>
      </c>
      <c r="CC177" s="13">
        <f>IFERROR(VLOOKUP(C177,'2005'!A:F,INT,FALSE), 0)</f>
        <v>0</v>
      </c>
      <c r="CD177" s="13">
        <f>IFERROR(VLOOKUP(C177,'2005'!A:F,NAT,FALSE), 0)</f>
        <v>0</v>
      </c>
      <c r="CE177" s="13">
        <f>IFERROR(VLOOKUP(C177,'2005'!A:F,REG,FALSE), 0)</f>
        <v>0</v>
      </c>
      <c r="CF177" s="13">
        <f>IFERROR(VLOOKUP(C177,'2005'!A:F,STUUR,FALSE), 0)</f>
        <v>0</v>
      </c>
      <c r="CG177" s="13">
        <f>IFERROR(VLOOKUP(C177,'2004'!A:F,INT,FALSE), 0)</f>
        <v>0</v>
      </c>
      <c r="CH177" s="13">
        <f>IFERROR(VLOOKUP(C177,'2004'!A:F,NAT,FALSE), 0)</f>
        <v>0</v>
      </c>
      <c r="CI177" s="13">
        <f>IFERROR(VLOOKUP(C177,'2004'!A:F,REG,FALSE), 0)</f>
        <v>0</v>
      </c>
      <c r="CJ177" s="13">
        <f>IFERROR(VLOOKUP(C177,'2004'!A:F,STUUR,FALSE), 0)</f>
        <v>0</v>
      </c>
      <c r="CK177" s="13">
        <f>IFERROR(VLOOKUP(C177,'2001'!A:F,INT,FALSE), 0)</f>
        <v>0</v>
      </c>
      <c r="CL177" s="13">
        <f>IFERROR(VLOOKUP(C177,'2001'!A:F,NAT,FALSE), 0)</f>
        <v>0</v>
      </c>
      <c r="CM177" s="13">
        <f>IFERROR(VLOOKUP(C177,'2001'!A:F,REG,FALSE), 0)</f>
        <v>0</v>
      </c>
      <c r="CN177" s="13">
        <f>IFERROR(VLOOKUP(C177,'2001'!A:F,STUUR,FALSE), 0)</f>
        <v>0</v>
      </c>
      <c r="CO177"/>
    </row>
    <row r="178" spans="1:93" ht="13" customHeight="1" x14ac:dyDescent="0.55000000000000004">
      <c r="A178" s="13">
        <f t="shared" si="35"/>
        <v>0</v>
      </c>
      <c r="D178" s="5">
        <f t="shared" si="36"/>
        <v>0</v>
      </c>
      <c r="E178" s="13">
        <f t="shared" si="37"/>
        <v>0</v>
      </c>
      <c r="F178" s="13">
        <f t="shared" si="38"/>
        <v>0</v>
      </c>
      <c r="G178" s="13">
        <f t="shared" si="39"/>
        <v>0</v>
      </c>
      <c r="H178" s="13">
        <f t="shared" si="40"/>
        <v>0</v>
      </c>
      <c r="I178" s="13"/>
      <c r="J178" s="13"/>
      <c r="K178" s="13"/>
      <c r="L178" s="13"/>
      <c r="M178" s="13"/>
      <c r="N178" s="13"/>
      <c r="O178" s="13"/>
      <c r="P178" s="13"/>
      <c r="Q178" s="18">
        <f>IFERROR(VLOOKUP(#REF!,'2022'!#REF!,INT,FALSE), 0)</f>
        <v>0</v>
      </c>
      <c r="R178" s="18">
        <f>IFERROR(VLOOKUP(#REF!,'2022'!#REF!,NAT,FALSE), 0)</f>
        <v>0</v>
      </c>
      <c r="S178" s="18">
        <f>IFERROR(VLOOKUP(#REF!,'2022'!#REF!,REG,FALSE), 0)</f>
        <v>0</v>
      </c>
      <c r="T178" s="18">
        <f>IFERROR(VLOOKUP(#REF!,'2022'!#REF!,STUUR,FALSE), 0)</f>
        <v>0</v>
      </c>
      <c r="U178" s="18">
        <f>IFERROR(VLOOKUP(C178,'2022'!A:F,INT,FALSE), 0)</f>
        <v>0</v>
      </c>
      <c r="V178" s="18">
        <f>IFERROR(VLOOKUP(C178,'2022'!A:F,NAT,FALSE), 0)</f>
        <v>0</v>
      </c>
      <c r="W178" s="18">
        <f>IFERROR(VLOOKUP(C178,'2022'!A:F,REG,FALSE), 0)</f>
        <v>0</v>
      </c>
      <c r="X178" s="18">
        <f>IFERROR(VLOOKUP(C178,'2022'!A:F,STUUR,FALSE), 0)</f>
        <v>0</v>
      </c>
      <c r="Y178" s="18">
        <f>IFERROR(VLOOKUP(C178,'2021'!A:F,INT,FALSE), 0)</f>
        <v>0</v>
      </c>
      <c r="Z178" s="18">
        <f>IFERROR(VLOOKUP(C178,'2021'!A:F,NAT,FALSE), 0)</f>
        <v>0</v>
      </c>
      <c r="AA178" s="18">
        <f>IFERROR(VLOOKUP(#REF!,'2022'!#REF!,INT,FALSE), 0)</f>
        <v>0</v>
      </c>
      <c r="AB178" s="18">
        <f>IFERROR(VLOOKUP(#REF!,'2022'!#REF!,NAT,FALSE), 0)</f>
        <v>0</v>
      </c>
      <c r="AC178" s="18">
        <f>IFERROR(VLOOKUP(#REF!,'2022'!#REF!,REG,FALSE), 0)</f>
        <v>0</v>
      </c>
      <c r="AD178" s="18">
        <f>IFERROR(VLOOKUP(#REF!,'2022'!#REF!,STUUR,FALSE), 0)</f>
        <v>0</v>
      </c>
      <c r="AE178" s="18">
        <f>IFERROR(VLOOKUP(M178,'2022'!K:P,INT,FALSE), 0)</f>
        <v>0</v>
      </c>
      <c r="AF178" s="18">
        <f>IFERROR(VLOOKUP(M178,'2022'!K:P,NAT,FALSE), 0)</f>
        <v>0</v>
      </c>
      <c r="AG178" s="18">
        <f>IFERROR(VLOOKUP(M178,'2022'!K:P,REG,FALSE), 0)</f>
        <v>0</v>
      </c>
      <c r="AH178" s="18">
        <f>IFERROR(VLOOKUP(M178,'2022'!K:P,STUUR,FALSE), 0)</f>
        <v>0</v>
      </c>
      <c r="AI178" s="18">
        <f>IFERROR(VLOOKUP(M178,'2021'!K:P,INT,FALSE), 0)</f>
        <v>0</v>
      </c>
      <c r="AJ178" s="18">
        <f>IFERROR(VLOOKUP(M178,'2021'!K:P,NAT,FALSE), 0)</f>
        <v>0</v>
      </c>
      <c r="AK178" s="18">
        <f>IFERROR(VLOOKUP(#REF!,'2022'!#REF!,INT,FALSE), 0)</f>
        <v>0</v>
      </c>
      <c r="AL178" s="18">
        <f>IFERROR(VLOOKUP(#REF!,'2022'!#REF!,INT,FALSE), 0)</f>
        <v>0</v>
      </c>
      <c r="AM178" s="18">
        <f>IFERROR(VLOOKUP(#REF!,'2022'!#REF!,NAT,FALSE), 0)</f>
        <v>0</v>
      </c>
      <c r="AN178" s="18">
        <f>IFERROR(VLOOKUP(#REF!,'2022'!#REF!,REG,FALSE), 0)</f>
        <v>0</v>
      </c>
      <c r="AO178" s="18">
        <f>IFERROR(VLOOKUP(#REF!,'2022'!#REF!,STUUR,FALSE), 0)</f>
        <v>0</v>
      </c>
      <c r="AP178" s="18">
        <f>IFERROR(VLOOKUP(X178,'2022'!V:AA,INT,FALSE), 0)</f>
        <v>0</v>
      </c>
      <c r="AQ178" s="18">
        <f>IFERROR(VLOOKUP(X178,'2022'!V:AA,NAT,FALSE), 0)</f>
        <v>0</v>
      </c>
      <c r="AR178" s="18">
        <f>IFERROR(VLOOKUP(X178,'2022'!V:AA,REG,FALSE), 0)</f>
        <v>0</v>
      </c>
      <c r="AS178" s="18">
        <f>IFERROR(VLOOKUP(X178,'2022'!V:AA,STUUR,FALSE), 0)</f>
        <v>0</v>
      </c>
      <c r="AT178" s="18">
        <f>IFERROR(VLOOKUP(X178,'2021'!V:AA,INT,FALSE), 0)</f>
        <v>0</v>
      </c>
      <c r="AU178" s="18">
        <f>IFERROR(VLOOKUP(X178,'2021'!V:AA,NAT,FALSE), 0)</f>
        <v>0</v>
      </c>
      <c r="AV178" s="18">
        <f>IFERROR(VLOOKUP(#REF!,'2022'!#REF!,INT,FALSE), 0)</f>
        <v>0</v>
      </c>
      <c r="AW178" s="18">
        <f>IFERROR(VLOOKUP(#REF!,'2022'!#REF!,NAT,FALSE), 0)</f>
        <v>0</v>
      </c>
      <c r="AX178" s="18">
        <f>IFERROR(VLOOKUP(#REF!,'2022'!#REF!,REG,FALSE), 0)</f>
        <v>0</v>
      </c>
      <c r="AY178" s="18">
        <f>IFERROR(VLOOKUP(#REF!,'2022'!#REF!,STUUR,FALSE), 0)</f>
        <v>0</v>
      </c>
      <c r="AZ178" s="18">
        <f>IFERROR(VLOOKUP(AH178,'2022'!AF:AK,INT,FALSE), 0)</f>
        <v>0</v>
      </c>
      <c r="BA178" s="18">
        <f>IFERROR(VLOOKUP(AH178,'2022'!AF:AK,NAT,FALSE), 0)</f>
        <v>0</v>
      </c>
      <c r="BB178" s="18">
        <f>IFERROR(VLOOKUP(AH178,'2022'!AF:AK,REG,FALSE), 0)</f>
        <v>0</v>
      </c>
      <c r="BC178" s="18">
        <f>IFERROR(VLOOKUP(AH178,'2022'!AF:AK,STUUR,FALSE), 0)</f>
        <v>0</v>
      </c>
      <c r="BD178" s="18">
        <f>IFERROR(VLOOKUP(AH178,'2021'!AF:AK,INT,FALSE), 0)</f>
        <v>0</v>
      </c>
      <c r="BE178" s="18">
        <f>IFERROR(VLOOKUP(AH178,'2021'!AF:AK,NAT,FALSE), 0)</f>
        <v>0</v>
      </c>
      <c r="BF178" s="18">
        <f>IFERROR(VLOOKUP(#REF!,'2022'!#REF!,INT,FALSE), 0)</f>
        <v>0</v>
      </c>
      <c r="BG178" s="18">
        <f>IFERROR(VLOOKUP(#REF!,'2022'!#REF!,INT,FALSE), 0)</f>
        <v>0</v>
      </c>
      <c r="BH178" s="18">
        <f>IFERROR(VLOOKUP(#REF!,'2022'!#REF!,NAT,FALSE), 0)</f>
        <v>0</v>
      </c>
      <c r="BI178" s="18">
        <f>IFERROR(VLOOKUP(#REF!,'2022'!#REF!,REG,FALSE), 0)</f>
        <v>0</v>
      </c>
      <c r="BJ178" s="18">
        <f>IFERROR(VLOOKUP(#REF!,'2022'!#REF!,STUUR,FALSE), 0)</f>
        <v>0</v>
      </c>
      <c r="BK178" s="18">
        <f>IFERROR(VLOOKUP(AS178,'2022'!AQ:AV,INT,FALSE), 0)</f>
        <v>0</v>
      </c>
      <c r="BL178" s="13">
        <f>IFERROR(VLOOKUP(C178,'2012'!A:F,STUUR,FALSE), 0)</f>
        <v>0</v>
      </c>
      <c r="BM178" s="13">
        <f>IFERROR(VLOOKUP(C178,'2011'!A:F,INT,FALSE), 0)</f>
        <v>0</v>
      </c>
      <c r="BN178" s="13">
        <f>IFERROR(VLOOKUP(C178,'2011'!A:F,NAT,FALSE), 0)</f>
        <v>0</v>
      </c>
      <c r="BO178" s="13">
        <f>IFERROR(VLOOKUP(C178,'2011'!A:F,REG,FALSE), 0)</f>
        <v>0</v>
      </c>
      <c r="BP178" s="13">
        <f>IFERROR(VLOOKUP(C178,'2011'!A:F,STUUR,FALSE), 0)</f>
        <v>0</v>
      </c>
      <c r="BQ178" s="13">
        <f>IFERROR(VLOOKUP(C178,'2010'!A:F,INT,FALSE), 0)</f>
        <v>0</v>
      </c>
      <c r="BR178" s="13">
        <f>IFERROR(VLOOKUP(C178,'2010'!A:F,NAT,FALSE), 0)</f>
        <v>0</v>
      </c>
      <c r="BS178" s="13">
        <f>IFERROR(VLOOKUP(C178,'2010'!A:F,REG,FALSE), 0)</f>
        <v>0</v>
      </c>
      <c r="BT178" s="13">
        <f>IFERROR(VLOOKUP(C178,'2010'!A:F,STUUR,FALSE), 0)</f>
        <v>0</v>
      </c>
      <c r="BU178" s="13">
        <f>IFERROR(VLOOKUP(C178,'2009'!A:F,INT,FALSE), 0)</f>
        <v>0</v>
      </c>
      <c r="BV178" s="13">
        <f>IFERROR(VLOOKUP(C178,'2009'!A:F,NAT,FALSE), 0)</f>
        <v>0</v>
      </c>
      <c r="BW178" s="13">
        <f>IFERROR(VLOOKUP(C178,'2009'!A:F,REG,FALSE), 0)</f>
        <v>0</v>
      </c>
      <c r="BX178" s="13">
        <f>IFERROR(VLOOKUP(C178,'2009'!A:F,STUUR,FALSE), 0)</f>
        <v>0</v>
      </c>
      <c r="BY178" s="13">
        <f>IFERROR(VLOOKUP(C178,'2006'!A:F,INT,FALSE), 0)</f>
        <v>0</v>
      </c>
      <c r="BZ178" s="13">
        <f>IFERROR(VLOOKUP(C178,'2006'!A:F,NAT,FALSE), 0)</f>
        <v>0</v>
      </c>
      <c r="CA178" s="13">
        <f>IFERROR(VLOOKUP(C178,'2006'!A:F,REG,FALSE), 0)</f>
        <v>0</v>
      </c>
      <c r="CB178" s="13">
        <f>IFERROR(VLOOKUP(C178,'2006'!A:F,STUUR,FALSE), 0)</f>
        <v>0</v>
      </c>
      <c r="CC178" s="13">
        <f>IFERROR(VLOOKUP(C178,'2005'!A:F,INT,FALSE), 0)</f>
        <v>0</v>
      </c>
      <c r="CD178" s="13">
        <f>IFERROR(VLOOKUP(C178,'2005'!A:F,NAT,FALSE), 0)</f>
        <v>0</v>
      </c>
      <c r="CE178" s="13">
        <f>IFERROR(VLOOKUP(C178,'2005'!A:F,REG,FALSE), 0)</f>
        <v>0</v>
      </c>
      <c r="CF178" s="13">
        <f>IFERROR(VLOOKUP(C178,'2005'!A:F,STUUR,FALSE), 0)</f>
        <v>0</v>
      </c>
      <c r="CG178" s="13">
        <f>IFERROR(VLOOKUP(C178,'2004'!A:F,INT,FALSE), 0)</f>
        <v>0</v>
      </c>
      <c r="CH178" s="13">
        <f>IFERROR(VLOOKUP(C178,'2004'!A:F,NAT,FALSE), 0)</f>
        <v>0</v>
      </c>
      <c r="CI178" s="13">
        <f>IFERROR(VLOOKUP(C178,'2004'!A:F,REG,FALSE), 0)</f>
        <v>0</v>
      </c>
      <c r="CJ178" s="13">
        <f>IFERROR(VLOOKUP(C178,'2004'!A:F,STUUR,FALSE), 0)</f>
        <v>0</v>
      </c>
      <c r="CK178" s="13">
        <f>IFERROR(VLOOKUP(C178,'2001'!A:F,INT,FALSE), 0)</f>
        <v>0</v>
      </c>
      <c r="CL178" s="13">
        <f>IFERROR(VLOOKUP(C178,'2001'!A:F,NAT,FALSE), 0)</f>
        <v>0</v>
      </c>
      <c r="CM178" s="13">
        <f>IFERROR(VLOOKUP(C178,'2001'!A:F,REG,FALSE), 0)</f>
        <v>0</v>
      </c>
      <c r="CN178" s="13">
        <f>IFERROR(VLOOKUP(C178,'2001'!A:F,STUUR,FALSE), 0)</f>
        <v>0</v>
      </c>
      <c r="CO178"/>
    </row>
    <row r="179" spans="1:93" ht="13" customHeight="1" x14ac:dyDescent="0.55000000000000004">
      <c r="A179" s="13">
        <f t="shared" si="35"/>
        <v>0</v>
      </c>
      <c r="D179" s="5">
        <f t="shared" si="36"/>
        <v>0</v>
      </c>
      <c r="E179" s="13">
        <f t="shared" si="37"/>
        <v>0</v>
      </c>
      <c r="F179" s="13">
        <f t="shared" si="38"/>
        <v>0</v>
      </c>
      <c r="G179" s="13">
        <f t="shared" si="39"/>
        <v>0</v>
      </c>
      <c r="H179" s="13">
        <f t="shared" si="40"/>
        <v>0</v>
      </c>
      <c r="I179" s="13"/>
      <c r="J179" s="13"/>
      <c r="K179" s="13"/>
      <c r="L179" s="13"/>
      <c r="M179" s="13"/>
      <c r="N179" s="13"/>
      <c r="O179" s="13"/>
      <c r="P179" s="13"/>
      <c r="Q179" s="18">
        <f>IFERROR(VLOOKUP(#REF!,'2022'!#REF!,INT,FALSE), 0)</f>
        <v>0</v>
      </c>
      <c r="R179" s="18">
        <f>IFERROR(VLOOKUP(#REF!,'2022'!#REF!,NAT,FALSE), 0)</f>
        <v>0</v>
      </c>
      <c r="S179" s="18">
        <f>IFERROR(VLOOKUP(#REF!,'2022'!#REF!,REG,FALSE), 0)</f>
        <v>0</v>
      </c>
      <c r="T179" s="18">
        <f>IFERROR(VLOOKUP(#REF!,'2022'!#REF!,STUUR,FALSE), 0)</f>
        <v>0</v>
      </c>
      <c r="U179" s="18">
        <f>IFERROR(VLOOKUP(C179,'2022'!A:F,INT,FALSE), 0)</f>
        <v>0</v>
      </c>
      <c r="V179" s="18">
        <f>IFERROR(VLOOKUP(C179,'2022'!A:F,NAT,FALSE), 0)</f>
        <v>0</v>
      </c>
      <c r="W179" s="18">
        <f>IFERROR(VLOOKUP(C179,'2022'!A:F,REG,FALSE), 0)</f>
        <v>0</v>
      </c>
      <c r="X179" s="18">
        <f>IFERROR(VLOOKUP(C179,'2022'!A:F,STUUR,FALSE), 0)</f>
        <v>0</v>
      </c>
      <c r="Y179" s="18">
        <f>IFERROR(VLOOKUP(C179,'2021'!A:F,INT,FALSE), 0)</f>
        <v>0</v>
      </c>
      <c r="Z179" s="18">
        <f>IFERROR(VLOOKUP(C179,'2021'!A:F,NAT,FALSE), 0)</f>
        <v>0</v>
      </c>
      <c r="AA179" s="18">
        <f>IFERROR(VLOOKUP(#REF!,'2022'!#REF!,INT,FALSE), 0)</f>
        <v>0</v>
      </c>
      <c r="AB179" s="18">
        <f>IFERROR(VLOOKUP(#REF!,'2022'!#REF!,NAT,FALSE), 0)</f>
        <v>0</v>
      </c>
      <c r="AC179" s="18">
        <f>IFERROR(VLOOKUP(#REF!,'2022'!#REF!,REG,FALSE), 0)</f>
        <v>0</v>
      </c>
      <c r="AD179" s="18">
        <f>IFERROR(VLOOKUP(#REF!,'2022'!#REF!,STUUR,FALSE), 0)</f>
        <v>0</v>
      </c>
      <c r="AE179" s="18">
        <f>IFERROR(VLOOKUP(M179,'2022'!K:P,INT,FALSE), 0)</f>
        <v>0</v>
      </c>
      <c r="AF179" s="18">
        <f>IFERROR(VLOOKUP(M179,'2022'!K:P,NAT,FALSE), 0)</f>
        <v>0</v>
      </c>
      <c r="AG179" s="18">
        <f>IFERROR(VLOOKUP(M179,'2022'!K:P,REG,FALSE), 0)</f>
        <v>0</v>
      </c>
      <c r="AH179" s="18">
        <f>IFERROR(VLOOKUP(M179,'2022'!K:P,STUUR,FALSE), 0)</f>
        <v>0</v>
      </c>
      <c r="AI179" s="18">
        <f>IFERROR(VLOOKUP(M179,'2021'!K:P,INT,FALSE), 0)</f>
        <v>0</v>
      </c>
      <c r="AJ179" s="18">
        <f>IFERROR(VLOOKUP(M179,'2021'!K:P,NAT,FALSE), 0)</f>
        <v>0</v>
      </c>
      <c r="AK179" s="18">
        <f>IFERROR(VLOOKUP(#REF!,'2022'!#REF!,INT,FALSE), 0)</f>
        <v>0</v>
      </c>
      <c r="AL179" s="18">
        <f>IFERROR(VLOOKUP(#REF!,'2022'!#REF!,INT,FALSE), 0)</f>
        <v>0</v>
      </c>
      <c r="AM179" s="18">
        <f>IFERROR(VLOOKUP(#REF!,'2022'!#REF!,NAT,FALSE), 0)</f>
        <v>0</v>
      </c>
      <c r="AN179" s="18">
        <f>IFERROR(VLOOKUP(#REF!,'2022'!#REF!,REG,FALSE), 0)</f>
        <v>0</v>
      </c>
      <c r="AO179" s="18">
        <f>IFERROR(VLOOKUP(#REF!,'2022'!#REF!,STUUR,FALSE), 0)</f>
        <v>0</v>
      </c>
      <c r="AP179" s="18">
        <f>IFERROR(VLOOKUP(X179,'2022'!V:AA,INT,FALSE), 0)</f>
        <v>0</v>
      </c>
      <c r="AQ179" s="18">
        <f>IFERROR(VLOOKUP(X179,'2022'!V:AA,NAT,FALSE), 0)</f>
        <v>0</v>
      </c>
      <c r="AR179" s="18">
        <f>IFERROR(VLOOKUP(X179,'2022'!V:AA,REG,FALSE), 0)</f>
        <v>0</v>
      </c>
      <c r="AS179" s="18">
        <f>IFERROR(VLOOKUP(X179,'2022'!V:AA,STUUR,FALSE), 0)</f>
        <v>0</v>
      </c>
      <c r="AT179" s="18">
        <f>IFERROR(VLOOKUP(X179,'2021'!V:AA,INT,FALSE), 0)</f>
        <v>0</v>
      </c>
      <c r="AU179" s="18">
        <f>IFERROR(VLOOKUP(X179,'2021'!V:AA,NAT,FALSE), 0)</f>
        <v>0</v>
      </c>
      <c r="AV179" s="18">
        <f>IFERROR(VLOOKUP(#REF!,'2022'!#REF!,INT,FALSE), 0)</f>
        <v>0</v>
      </c>
      <c r="AW179" s="18">
        <f>IFERROR(VLOOKUP(#REF!,'2022'!#REF!,NAT,FALSE), 0)</f>
        <v>0</v>
      </c>
      <c r="AX179" s="18">
        <f>IFERROR(VLOOKUP(#REF!,'2022'!#REF!,REG,FALSE), 0)</f>
        <v>0</v>
      </c>
      <c r="AY179" s="18">
        <f>IFERROR(VLOOKUP(#REF!,'2022'!#REF!,STUUR,FALSE), 0)</f>
        <v>0</v>
      </c>
      <c r="AZ179" s="18">
        <f>IFERROR(VLOOKUP(AH179,'2022'!AF:AK,INT,FALSE), 0)</f>
        <v>0</v>
      </c>
      <c r="BA179" s="18">
        <f>IFERROR(VLOOKUP(AH179,'2022'!AF:AK,NAT,FALSE), 0)</f>
        <v>0</v>
      </c>
      <c r="BB179" s="18">
        <f>IFERROR(VLOOKUP(AH179,'2022'!AF:AK,REG,FALSE), 0)</f>
        <v>0</v>
      </c>
      <c r="BC179" s="18">
        <f>IFERROR(VLOOKUP(AH179,'2022'!AF:AK,STUUR,FALSE), 0)</f>
        <v>0</v>
      </c>
      <c r="BD179" s="18">
        <f>IFERROR(VLOOKUP(AH179,'2021'!AF:AK,INT,FALSE), 0)</f>
        <v>0</v>
      </c>
      <c r="BE179" s="18">
        <f>IFERROR(VLOOKUP(AH179,'2021'!AF:AK,NAT,FALSE), 0)</f>
        <v>0</v>
      </c>
      <c r="BF179" s="18">
        <f>IFERROR(VLOOKUP(#REF!,'2022'!#REF!,INT,FALSE), 0)</f>
        <v>0</v>
      </c>
      <c r="BG179" s="18">
        <f>IFERROR(VLOOKUP(#REF!,'2022'!#REF!,INT,FALSE), 0)</f>
        <v>0</v>
      </c>
      <c r="BH179" s="18">
        <f>IFERROR(VLOOKUP(#REF!,'2022'!#REF!,NAT,FALSE), 0)</f>
        <v>0</v>
      </c>
      <c r="BI179" s="18">
        <f>IFERROR(VLOOKUP(#REF!,'2022'!#REF!,REG,FALSE), 0)</f>
        <v>0</v>
      </c>
      <c r="BJ179" s="18">
        <f>IFERROR(VLOOKUP(#REF!,'2022'!#REF!,STUUR,FALSE), 0)</f>
        <v>0</v>
      </c>
      <c r="BK179" s="18">
        <f>IFERROR(VLOOKUP(AS179,'2022'!AQ:AV,INT,FALSE), 0)</f>
        <v>0</v>
      </c>
      <c r="BL179" s="13">
        <f>IFERROR(VLOOKUP(C179,'2012'!A:F,STUUR,FALSE), 0)</f>
        <v>0</v>
      </c>
      <c r="BM179" s="13">
        <f>IFERROR(VLOOKUP(C179,'2011'!A:F,INT,FALSE), 0)</f>
        <v>0</v>
      </c>
      <c r="BN179" s="13">
        <f>IFERROR(VLOOKUP(C179,'2011'!A:F,NAT,FALSE), 0)</f>
        <v>0</v>
      </c>
      <c r="BO179" s="13">
        <f>IFERROR(VLOOKUP(C179,'2011'!A:F,REG,FALSE), 0)</f>
        <v>0</v>
      </c>
      <c r="BP179" s="13">
        <f>IFERROR(VLOOKUP(C179,'2011'!A:F,STUUR,FALSE), 0)</f>
        <v>0</v>
      </c>
      <c r="BQ179" s="13">
        <f>IFERROR(VLOOKUP(C179,'2010'!A:F,INT,FALSE), 0)</f>
        <v>0</v>
      </c>
      <c r="BR179" s="13">
        <f>IFERROR(VLOOKUP(C179,'2010'!A:F,NAT,FALSE), 0)</f>
        <v>0</v>
      </c>
      <c r="BS179" s="13">
        <f>IFERROR(VLOOKUP(C179,'2010'!A:F,REG,FALSE), 0)</f>
        <v>0</v>
      </c>
      <c r="BT179" s="13">
        <f>IFERROR(VLOOKUP(C179,'2010'!A:F,STUUR,FALSE), 0)</f>
        <v>0</v>
      </c>
      <c r="BU179" s="13">
        <f>IFERROR(VLOOKUP(C179,'2009'!A:F,INT,FALSE), 0)</f>
        <v>0</v>
      </c>
      <c r="BV179" s="13">
        <f>IFERROR(VLOOKUP(C179,'2009'!A:F,NAT,FALSE), 0)</f>
        <v>0</v>
      </c>
      <c r="BW179" s="13">
        <f>IFERROR(VLOOKUP(C179,'2009'!A:F,REG,FALSE), 0)</f>
        <v>0</v>
      </c>
      <c r="BX179" s="13">
        <f>IFERROR(VLOOKUP(C179,'2009'!A:F,STUUR,FALSE), 0)</f>
        <v>0</v>
      </c>
      <c r="BY179" s="13">
        <f>IFERROR(VLOOKUP(C179,'2006'!A:F,INT,FALSE), 0)</f>
        <v>0</v>
      </c>
      <c r="BZ179" s="13">
        <f>IFERROR(VLOOKUP(C179,'2006'!A:F,NAT,FALSE), 0)</f>
        <v>0</v>
      </c>
      <c r="CA179" s="13">
        <f>IFERROR(VLOOKUP(C179,'2006'!A:F,REG,FALSE), 0)</f>
        <v>0</v>
      </c>
      <c r="CB179" s="13">
        <f>IFERROR(VLOOKUP(C179,'2006'!A:F,STUUR,FALSE), 0)</f>
        <v>0</v>
      </c>
      <c r="CC179" s="13">
        <f>IFERROR(VLOOKUP(C179,'2005'!A:F,INT,FALSE), 0)</f>
        <v>0</v>
      </c>
      <c r="CD179" s="13">
        <f>IFERROR(VLOOKUP(C179,'2005'!A:F,NAT,FALSE), 0)</f>
        <v>0</v>
      </c>
      <c r="CE179" s="13">
        <f>IFERROR(VLOOKUP(C179,'2005'!A:F,REG,FALSE), 0)</f>
        <v>0</v>
      </c>
      <c r="CF179" s="13">
        <f>IFERROR(VLOOKUP(C179,'2005'!A:F,STUUR,FALSE), 0)</f>
        <v>0</v>
      </c>
      <c r="CG179" s="13">
        <f>IFERROR(VLOOKUP(C179,'2004'!A:F,INT,FALSE), 0)</f>
        <v>0</v>
      </c>
      <c r="CH179" s="13">
        <f>IFERROR(VLOOKUP(C179,'2004'!A:F,NAT,FALSE), 0)</f>
        <v>0</v>
      </c>
      <c r="CI179" s="13">
        <f>IFERROR(VLOOKUP(C179,'2004'!A:F,REG,FALSE), 0)</f>
        <v>0</v>
      </c>
      <c r="CJ179" s="13">
        <f>IFERROR(VLOOKUP(C179,'2004'!A:F,STUUR,FALSE), 0)</f>
        <v>0</v>
      </c>
      <c r="CK179" s="13">
        <f>IFERROR(VLOOKUP(C179,'2001'!A:F,INT,FALSE), 0)</f>
        <v>0</v>
      </c>
      <c r="CL179" s="13">
        <f>IFERROR(VLOOKUP(C179,'2001'!A:F,NAT,FALSE), 0)</f>
        <v>0</v>
      </c>
      <c r="CM179" s="13">
        <f>IFERROR(VLOOKUP(C179,'2001'!A:F,REG,FALSE), 0)</f>
        <v>0</v>
      </c>
      <c r="CN179" s="13">
        <f>IFERROR(VLOOKUP(C179,'2001'!A:F,STUUR,FALSE), 0)</f>
        <v>0</v>
      </c>
      <c r="CO179"/>
    </row>
    <row r="180" spans="1:93" ht="13" customHeight="1" x14ac:dyDescent="0.55000000000000004">
      <c r="A180" s="13">
        <f t="shared" si="35"/>
        <v>0</v>
      </c>
      <c r="D180" s="5">
        <f t="shared" si="36"/>
        <v>0</v>
      </c>
      <c r="E180" s="13">
        <f t="shared" si="37"/>
        <v>0</v>
      </c>
      <c r="F180" s="13">
        <f t="shared" si="38"/>
        <v>0</v>
      </c>
      <c r="G180" s="13">
        <f t="shared" si="39"/>
        <v>0</v>
      </c>
      <c r="H180" s="13">
        <f t="shared" si="40"/>
        <v>0</v>
      </c>
      <c r="I180" s="13"/>
      <c r="J180" s="13"/>
      <c r="K180" s="13"/>
      <c r="L180" s="13"/>
      <c r="M180" s="13"/>
      <c r="N180" s="13"/>
      <c r="O180" s="13"/>
      <c r="P180" s="13"/>
      <c r="Q180" s="18">
        <f>IFERROR(VLOOKUP(#REF!,'2022'!#REF!,INT,FALSE), 0)</f>
        <v>0</v>
      </c>
      <c r="R180" s="18">
        <f>IFERROR(VLOOKUP(#REF!,'2022'!#REF!,NAT,FALSE), 0)</f>
        <v>0</v>
      </c>
      <c r="S180" s="18">
        <f>IFERROR(VLOOKUP(#REF!,'2022'!#REF!,REG,FALSE), 0)</f>
        <v>0</v>
      </c>
      <c r="T180" s="18">
        <f>IFERROR(VLOOKUP(#REF!,'2022'!#REF!,STUUR,FALSE), 0)</f>
        <v>0</v>
      </c>
      <c r="U180" s="18">
        <f>IFERROR(VLOOKUP(C180,'2022'!A:F,INT,FALSE), 0)</f>
        <v>0</v>
      </c>
      <c r="V180" s="18">
        <f>IFERROR(VLOOKUP(C180,'2022'!A:F,NAT,FALSE), 0)</f>
        <v>0</v>
      </c>
      <c r="W180" s="18">
        <f>IFERROR(VLOOKUP(C180,'2022'!A:F,REG,FALSE), 0)</f>
        <v>0</v>
      </c>
      <c r="X180" s="18">
        <f>IFERROR(VLOOKUP(C180,'2022'!A:F,STUUR,FALSE), 0)</f>
        <v>0</v>
      </c>
      <c r="Y180" s="18">
        <f>IFERROR(VLOOKUP(C180,'2021'!A:F,INT,FALSE), 0)</f>
        <v>0</v>
      </c>
      <c r="Z180" s="18">
        <f>IFERROR(VLOOKUP(C180,'2021'!A:F,NAT,FALSE), 0)</f>
        <v>0</v>
      </c>
      <c r="AA180" s="18">
        <f>IFERROR(VLOOKUP(#REF!,'2022'!#REF!,INT,FALSE), 0)</f>
        <v>0</v>
      </c>
      <c r="AB180" s="18">
        <f>IFERROR(VLOOKUP(#REF!,'2022'!#REF!,NAT,FALSE), 0)</f>
        <v>0</v>
      </c>
      <c r="AC180" s="18">
        <f>IFERROR(VLOOKUP(#REF!,'2022'!#REF!,REG,FALSE), 0)</f>
        <v>0</v>
      </c>
      <c r="AD180" s="18">
        <f>IFERROR(VLOOKUP(#REF!,'2022'!#REF!,STUUR,FALSE), 0)</f>
        <v>0</v>
      </c>
      <c r="AE180" s="18">
        <f>IFERROR(VLOOKUP(M180,'2022'!K:P,INT,FALSE), 0)</f>
        <v>0</v>
      </c>
      <c r="AF180" s="18">
        <f>IFERROR(VLOOKUP(M180,'2022'!K:P,NAT,FALSE), 0)</f>
        <v>0</v>
      </c>
      <c r="AG180" s="18">
        <f>IFERROR(VLOOKUP(M180,'2022'!K:P,REG,FALSE), 0)</f>
        <v>0</v>
      </c>
      <c r="AH180" s="18">
        <f>IFERROR(VLOOKUP(M180,'2022'!K:P,STUUR,FALSE), 0)</f>
        <v>0</v>
      </c>
      <c r="AI180" s="18">
        <f>IFERROR(VLOOKUP(M180,'2021'!K:P,INT,FALSE), 0)</f>
        <v>0</v>
      </c>
      <c r="AJ180" s="18">
        <f>IFERROR(VLOOKUP(M180,'2021'!K:P,NAT,FALSE), 0)</f>
        <v>0</v>
      </c>
      <c r="AK180" s="18">
        <f>IFERROR(VLOOKUP(#REF!,'2022'!#REF!,INT,FALSE), 0)</f>
        <v>0</v>
      </c>
      <c r="AL180" s="18">
        <f>IFERROR(VLOOKUP(#REF!,'2022'!#REF!,INT,FALSE), 0)</f>
        <v>0</v>
      </c>
      <c r="AM180" s="18">
        <f>IFERROR(VLOOKUP(#REF!,'2022'!#REF!,NAT,FALSE), 0)</f>
        <v>0</v>
      </c>
      <c r="AN180" s="18">
        <f>IFERROR(VLOOKUP(#REF!,'2022'!#REF!,REG,FALSE), 0)</f>
        <v>0</v>
      </c>
      <c r="AO180" s="18">
        <f>IFERROR(VLOOKUP(#REF!,'2022'!#REF!,STUUR,FALSE), 0)</f>
        <v>0</v>
      </c>
      <c r="AP180" s="18">
        <f>IFERROR(VLOOKUP(X180,'2022'!V:AA,INT,FALSE), 0)</f>
        <v>0</v>
      </c>
      <c r="AQ180" s="18">
        <f>IFERROR(VLOOKUP(X180,'2022'!V:AA,NAT,FALSE), 0)</f>
        <v>0</v>
      </c>
      <c r="AR180" s="18">
        <f>IFERROR(VLOOKUP(X180,'2022'!V:AA,REG,FALSE), 0)</f>
        <v>0</v>
      </c>
      <c r="AS180" s="18">
        <f>IFERROR(VLOOKUP(X180,'2022'!V:AA,STUUR,FALSE), 0)</f>
        <v>0</v>
      </c>
      <c r="AT180" s="18">
        <f>IFERROR(VLOOKUP(X180,'2021'!V:AA,INT,FALSE), 0)</f>
        <v>0</v>
      </c>
      <c r="AU180" s="18">
        <f>IFERROR(VLOOKUP(X180,'2021'!V:AA,NAT,FALSE), 0)</f>
        <v>0</v>
      </c>
      <c r="AV180" s="18">
        <f>IFERROR(VLOOKUP(#REF!,'2022'!#REF!,INT,FALSE), 0)</f>
        <v>0</v>
      </c>
      <c r="AW180" s="18">
        <f>IFERROR(VLOOKUP(#REF!,'2022'!#REF!,NAT,FALSE), 0)</f>
        <v>0</v>
      </c>
      <c r="AX180" s="18">
        <f>IFERROR(VLOOKUP(#REF!,'2022'!#REF!,REG,FALSE), 0)</f>
        <v>0</v>
      </c>
      <c r="AY180" s="18">
        <f>IFERROR(VLOOKUP(#REF!,'2022'!#REF!,STUUR,FALSE), 0)</f>
        <v>0</v>
      </c>
      <c r="AZ180" s="18">
        <f>IFERROR(VLOOKUP(AH180,'2022'!AF:AK,INT,FALSE), 0)</f>
        <v>0</v>
      </c>
      <c r="BA180" s="18">
        <f>IFERROR(VLOOKUP(AH180,'2022'!AF:AK,NAT,FALSE), 0)</f>
        <v>0</v>
      </c>
      <c r="BB180" s="18">
        <f>IFERROR(VLOOKUP(AH180,'2022'!AF:AK,REG,FALSE), 0)</f>
        <v>0</v>
      </c>
      <c r="BC180" s="18">
        <f>IFERROR(VLOOKUP(AH180,'2022'!AF:AK,STUUR,FALSE), 0)</f>
        <v>0</v>
      </c>
      <c r="BD180" s="18">
        <f>IFERROR(VLOOKUP(AH180,'2021'!AF:AK,INT,FALSE), 0)</f>
        <v>0</v>
      </c>
      <c r="BE180" s="18">
        <f>IFERROR(VLOOKUP(AH180,'2021'!AF:AK,NAT,FALSE), 0)</f>
        <v>0</v>
      </c>
      <c r="BF180" s="18">
        <f>IFERROR(VLOOKUP(#REF!,'2022'!#REF!,INT,FALSE), 0)</f>
        <v>0</v>
      </c>
      <c r="BG180" s="18">
        <f>IFERROR(VLOOKUP(#REF!,'2022'!#REF!,INT,FALSE), 0)</f>
        <v>0</v>
      </c>
      <c r="BH180" s="18">
        <f>IFERROR(VLOOKUP(#REF!,'2022'!#REF!,NAT,FALSE), 0)</f>
        <v>0</v>
      </c>
      <c r="BI180" s="18">
        <f>IFERROR(VLOOKUP(#REF!,'2022'!#REF!,REG,FALSE), 0)</f>
        <v>0</v>
      </c>
      <c r="BJ180" s="18">
        <f>IFERROR(VLOOKUP(#REF!,'2022'!#REF!,STUUR,FALSE), 0)</f>
        <v>0</v>
      </c>
      <c r="BK180" s="18">
        <f>IFERROR(VLOOKUP(AS180,'2022'!AQ:AV,INT,FALSE), 0)</f>
        <v>0</v>
      </c>
      <c r="BL180" s="13">
        <f>IFERROR(VLOOKUP(C180,'2012'!A:F,STUUR,FALSE), 0)</f>
        <v>0</v>
      </c>
      <c r="BM180" s="13">
        <f>IFERROR(VLOOKUP(C180,'2011'!A:F,INT,FALSE), 0)</f>
        <v>0</v>
      </c>
      <c r="BN180" s="13">
        <f>IFERROR(VLOOKUP(C180,'2011'!A:F,NAT,FALSE), 0)</f>
        <v>0</v>
      </c>
      <c r="BO180" s="13">
        <f>IFERROR(VLOOKUP(C180,'2011'!A:F,REG,FALSE), 0)</f>
        <v>0</v>
      </c>
      <c r="BP180" s="13">
        <f>IFERROR(VLOOKUP(C180,'2011'!A:F,STUUR,FALSE), 0)</f>
        <v>0</v>
      </c>
      <c r="BQ180" s="13">
        <f>IFERROR(VLOOKUP(C180,'2010'!A:F,INT,FALSE), 0)</f>
        <v>0</v>
      </c>
      <c r="BR180" s="13">
        <f>IFERROR(VLOOKUP(C180,'2010'!A:F,NAT,FALSE), 0)</f>
        <v>0</v>
      </c>
      <c r="BS180" s="13">
        <f>IFERROR(VLOOKUP(C180,'2010'!A:F,REG,FALSE), 0)</f>
        <v>0</v>
      </c>
      <c r="BT180" s="13">
        <f>IFERROR(VLOOKUP(C180,'2010'!A:F,STUUR,FALSE), 0)</f>
        <v>0</v>
      </c>
      <c r="BU180" s="13">
        <f>IFERROR(VLOOKUP(C180,'2009'!A:F,INT,FALSE), 0)</f>
        <v>0</v>
      </c>
      <c r="BV180" s="13">
        <f>IFERROR(VLOOKUP(C180,'2009'!A:F,NAT,FALSE), 0)</f>
        <v>0</v>
      </c>
      <c r="BW180" s="13">
        <f>IFERROR(VLOOKUP(C180,'2009'!A:F,REG,FALSE), 0)</f>
        <v>0</v>
      </c>
      <c r="BX180" s="13">
        <f>IFERROR(VLOOKUP(C180,'2009'!A:F,STUUR,FALSE), 0)</f>
        <v>0</v>
      </c>
      <c r="BY180" s="13">
        <f>IFERROR(VLOOKUP(C180,'2006'!A:F,INT,FALSE), 0)</f>
        <v>0</v>
      </c>
      <c r="BZ180" s="13">
        <f>IFERROR(VLOOKUP(C180,'2006'!A:F,NAT,FALSE), 0)</f>
        <v>0</v>
      </c>
      <c r="CA180" s="13">
        <f>IFERROR(VLOOKUP(C180,'2006'!A:F,REG,FALSE), 0)</f>
        <v>0</v>
      </c>
      <c r="CB180" s="13">
        <f>IFERROR(VLOOKUP(C180,'2006'!A:F,STUUR,FALSE), 0)</f>
        <v>0</v>
      </c>
      <c r="CC180" s="13">
        <f>IFERROR(VLOOKUP(C180,'2005'!A:F,INT,FALSE), 0)</f>
        <v>0</v>
      </c>
      <c r="CD180" s="13">
        <f>IFERROR(VLOOKUP(C180,'2005'!A:F,NAT,FALSE), 0)</f>
        <v>0</v>
      </c>
      <c r="CE180" s="13">
        <f>IFERROR(VLOOKUP(C180,'2005'!A:F,REG,FALSE), 0)</f>
        <v>0</v>
      </c>
      <c r="CF180" s="13">
        <f>IFERROR(VLOOKUP(C180,'2005'!A:F,STUUR,FALSE), 0)</f>
        <v>0</v>
      </c>
      <c r="CG180" s="13">
        <f>IFERROR(VLOOKUP(C180,'2004'!A:F,INT,FALSE), 0)</f>
        <v>0</v>
      </c>
      <c r="CH180" s="13">
        <f>IFERROR(VLOOKUP(C180,'2004'!A:F,NAT,FALSE), 0)</f>
        <v>0</v>
      </c>
      <c r="CI180" s="13">
        <f>IFERROR(VLOOKUP(C180,'2004'!A:F,REG,FALSE), 0)</f>
        <v>0</v>
      </c>
      <c r="CJ180" s="13">
        <f>IFERROR(VLOOKUP(C180,'2004'!A:F,STUUR,FALSE), 0)</f>
        <v>0</v>
      </c>
      <c r="CK180" s="13">
        <f>IFERROR(VLOOKUP(C180,'2001'!A:F,INT,FALSE), 0)</f>
        <v>0</v>
      </c>
      <c r="CL180" s="13">
        <f>IFERROR(VLOOKUP(C180,'2001'!A:F,NAT,FALSE), 0)</f>
        <v>0</v>
      </c>
      <c r="CM180" s="13">
        <f>IFERROR(VLOOKUP(C180,'2001'!A:F,REG,FALSE), 0)</f>
        <v>0</v>
      </c>
      <c r="CN180" s="13">
        <f>IFERROR(VLOOKUP(C180,'2001'!A:F,STUUR,FALSE), 0)</f>
        <v>0</v>
      </c>
      <c r="CO180"/>
    </row>
    <row r="181" spans="1:93" ht="13" customHeight="1" x14ac:dyDescent="0.55000000000000004">
      <c r="A181" s="13">
        <f t="shared" si="35"/>
        <v>0</v>
      </c>
      <c r="D181" s="5">
        <f t="shared" si="36"/>
        <v>0</v>
      </c>
      <c r="E181" s="13">
        <f t="shared" si="37"/>
        <v>0</v>
      </c>
      <c r="F181" s="13">
        <f t="shared" si="38"/>
        <v>0</v>
      </c>
      <c r="G181" s="13">
        <f t="shared" si="39"/>
        <v>0</v>
      </c>
      <c r="H181" s="13">
        <f t="shared" si="40"/>
        <v>0</v>
      </c>
      <c r="I181" s="13"/>
      <c r="J181" s="13"/>
      <c r="K181" s="13"/>
      <c r="L181" s="13"/>
      <c r="M181" s="13"/>
      <c r="N181" s="13"/>
      <c r="O181" s="13"/>
      <c r="P181" s="13"/>
      <c r="Q181" s="18">
        <f>IFERROR(VLOOKUP(#REF!,'2022'!#REF!,INT,FALSE), 0)</f>
        <v>0</v>
      </c>
      <c r="R181" s="18">
        <f>IFERROR(VLOOKUP(#REF!,'2022'!#REF!,NAT,FALSE), 0)</f>
        <v>0</v>
      </c>
      <c r="S181" s="18">
        <f>IFERROR(VLOOKUP(#REF!,'2022'!#REF!,REG,FALSE), 0)</f>
        <v>0</v>
      </c>
      <c r="T181" s="18">
        <f>IFERROR(VLOOKUP(#REF!,'2022'!#REF!,STUUR,FALSE), 0)</f>
        <v>0</v>
      </c>
      <c r="U181" s="18">
        <f>IFERROR(VLOOKUP(C181,'2022'!A:F,INT,FALSE), 0)</f>
        <v>0</v>
      </c>
      <c r="V181" s="18">
        <f>IFERROR(VLOOKUP(C181,'2022'!A:F,NAT,FALSE), 0)</f>
        <v>0</v>
      </c>
      <c r="W181" s="18">
        <f>IFERROR(VLOOKUP(C181,'2022'!A:F,REG,FALSE), 0)</f>
        <v>0</v>
      </c>
      <c r="X181" s="18">
        <f>IFERROR(VLOOKUP(C181,'2022'!A:F,STUUR,FALSE), 0)</f>
        <v>0</v>
      </c>
      <c r="Y181" s="18">
        <f>IFERROR(VLOOKUP(C181,'2021'!A:F,INT,FALSE), 0)</f>
        <v>0</v>
      </c>
      <c r="Z181" s="18">
        <f>IFERROR(VLOOKUP(C181,'2021'!A:F,NAT,FALSE), 0)</f>
        <v>0</v>
      </c>
      <c r="AA181" s="18">
        <f>IFERROR(VLOOKUP(#REF!,'2022'!#REF!,INT,FALSE), 0)</f>
        <v>0</v>
      </c>
      <c r="AB181" s="18">
        <f>IFERROR(VLOOKUP(#REF!,'2022'!#REF!,NAT,FALSE), 0)</f>
        <v>0</v>
      </c>
      <c r="AC181" s="18">
        <f>IFERROR(VLOOKUP(#REF!,'2022'!#REF!,REG,FALSE), 0)</f>
        <v>0</v>
      </c>
      <c r="AD181" s="18">
        <f>IFERROR(VLOOKUP(#REF!,'2022'!#REF!,STUUR,FALSE), 0)</f>
        <v>0</v>
      </c>
      <c r="AE181" s="18">
        <f>IFERROR(VLOOKUP(M181,'2022'!K:P,INT,FALSE), 0)</f>
        <v>0</v>
      </c>
      <c r="AF181" s="18">
        <f>IFERROR(VLOOKUP(M181,'2022'!K:P,NAT,FALSE), 0)</f>
        <v>0</v>
      </c>
      <c r="AG181" s="18">
        <f>IFERROR(VLOOKUP(M181,'2022'!K:P,REG,FALSE), 0)</f>
        <v>0</v>
      </c>
      <c r="AH181" s="18">
        <f>IFERROR(VLOOKUP(M181,'2022'!K:P,STUUR,FALSE), 0)</f>
        <v>0</v>
      </c>
      <c r="AI181" s="18">
        <f>IFERROR(VLOOKUP(M181,'2021'!K:P,INT,FALSE), 0)</f>
        <v>0</v>
      </c>
      <c r="AJ181" s="18">
        <f>IFERROR(VLOOKUP(M181,'2021'!K:P,NAT,FALSE), 0)</f>
        <v>0</v>
      </c>
      <c r="AK181" s="18">
        <f>IFERROR(VLOOKUP(#REF!,'2022'!#REF!,INT,FALSE), 0)</f>
        <v>0</v>
      </c>
      <c r="AL181" s="18">
        <f>IFERROR(VLOOKUP(#REF!,'2022'!#REF!,INT,FALSE), 0)</f>
        <v>0</v>
      </c>
      <c r="AM181" s="18">
        <f>IFERROR(VLOOKUP(#REF!,'2022'!#REF!,NAT,FALSE), 0)</f>
        <v>0</v>
      </c>
      <c r="AN181" s="18">
        <f>IFERROR(VLOOKUP(#REF!,'2022'!#REF!,REG,FALSE), 0)</f>
        <v>0</v>
      </c>
      <c r="AO181" s="18">
        <f>IFERROR(VLOOKUP(#REF!,'2022'!#REF!,STUUR,FALSE), 0)</f>
        <v>0</v>
      </c>
      <c r="AP181" s="18">
        <f>IFERROR(VLOOKUP(X181,'2022'!V:AA,INT,FALSE), 0)</f>
        <v>0</v>
      </c>
      <c r="AQ181" s="18">
        <f>IFERROR(VLOOKUP(X181,'2022'!V:AA,NAT,FALSE), 0)</f>
        <v>0</v>
      </c>
      <c r="AR181" s="18">
        <f>IFERROR(VLOOKUP(X181,'2022'!V:AA,REG,FALSE), 0)</f>
        <v>0</v>
      </c>
      <c r="AS181" s="18">
        <f>IFERROR(VLOOKUP(X181,'2022'!V:AA,STUUR,FALSE), 0)</f>
        <v>0</v>
      </c>
      <c r="AT181" s="18">
        <f>IFERROR(VLOOKUP(X181,'2021'!V:AA,INT,FALSE), 0)</f>
        <v>0</v>
      </c>
      <c r="AU181" s="18">
        <f>IFERROR(VLOOKUP(X181,'2021'!V:AA,NAT,FALSE), 0)</f>
        <v>0</v>
      </c>
      <c r="AV181" s="18">
        <f>IFERROR(VLOOKUP(#REF!,'2022'!#REF!,INT,FALSE), 0)</f>
        <v>0</v>
      </c>
      <c r="AW181" s="18">
        <f>IFERROR(VLOOKUP(#REF!,'2022'!#REF!,NAT,FALSE), 0)</f>
        <v>0</v>
      </c>
      <c r="AX181" s="18">
        <f>IFERROR(VLOOKUP(#REF!,'2022'!#REF!,REG,FALSE), 0)</f>
        <v>0</v>
      </c>
      <c r="AY181" s="18">
        <f>IFERROR(VLOOKUP(#REF!,'2022'!#REF!,STUUR,FALSE), 0)</f>
        <v>0</v>
      </c>
      <c r="AZ181" s="18">
        <f>IFERROR(VLOOKUP(AH181,'2022'!AF:AK,INT,FALSE), 0)</f>
        <v>0</v>
      </c>
      <c r="BA181" s="18">
        <f>IFERROR(VLOOKUP(AH181,'2022'!AF:AK,NAT,FALSE), 0)</f>
        <v>0</v>
      </c>
      <c r="BB181" s="18">
        <f>IFERROR(VLOOKUP(AH181,'2022'!AF:AK,REG,FALSE), 0)</f>
        <v>0</v>
      </c>
      <c r="BC181" s="18">
        <f>IFERROR(VLOOKUP(AH181,'2022'!AF:AK,STUUR,FALSE), 0)</f>
        <v>0</v>
      </c>
      <c r="BD181" s="18">
        <f>IFERROR(VLOOKUP(AH181,'2021'!AF:AK,INT,FALSE), 0)</f>
        <v>0</v>
      </c>
      <c r="BE181" s="18">
        <f>IFERROR(VLOOKUP(AH181,'2021'!AF:AK,NAT,FALSE), 0)</f>
        <v>0</v>
      </c>
      <c r="BF181" s="18">
        <f>IFERROR(VLOOKUP(#REF!,'2022'!#REF!,INT,FALSE), 0)</f>
        <v>0</v>
      </c>
      <c r="BG181" s="18">
        <f>IFERROR(VLOOKUP(#REF!,'2022'!#REF!,INT,FALSE), 0)</f>
        <v>0</v>
      </c>
      <c r="BH181" s="18">
        <f>IFERROR(VLOOKUP(#REF!,'2022'!#REF!,NAT,FALSE), 0)</f>
        <v>0</v>
      </c>
      <c r="BI181" s="18">
        <f>IFERROR(VLOOKUP(#REF!,'2022'!#REF!,REG,FALSE), 0)</f>
        <v>0</v>
      </c>
      <c r="BJ181" s="18">
        <f>IFERROR(VLOOKUP(#REF!,'2022'!#REF!,STUUR,FALSE), 0)</f>
        <v>0</v>
      </c>
      <c r="BK181" s="18">
        <f>IFERROR(VLOOKUP(AS181,'2022'!AQ:AV,INT,FALSE), 0)</f>
        <v>0</v>
      </c>
      <c r="BL181" s="13">
        <f>IFERROR(VLOOKUP(C181,'2012'!A:F,STUUR,FALSE), 0)</f>
        <v>0</v>
      </c>
      <c r="BM181" s="13">
        <f>IFERROR(VLOOKUP(C181,'2011'!A:F,INT,FALSE), 0)</f>
        <v>0</v>
      </c>
      <c r="BN181" s="13">
        <f>IFERROR(VLOOKUP(C181,'2011'!A:F,NAT,FALSE), 0)</f>
        <v>0</v>
      </c>
      <c r="BO181" s="13">
        <f>IFERROR(VLOOKUP(C181,'2011'!A:F,REG,FALSE), 0)</f>
        <v>0</v>
      </c>
      <c r="BP181" s="13">
        <f>IFERROR(VLOOKUP(C181,'2011'!A:F,STUUR,FALSE), 0)</f>
        <v>0</v>
      </c>
      <c r="BQ181" s="13">
        <f>IFERROR(VLOOKUP(C181,'2010'!A:F,INT,FALSE), 0)</f>
        <v>0</v>
      </c>
      <c r="BR181" s="13">
        <f>IFERROR(VLOOKUP(C181,'2010'!A:F,NAT,FALSE), 0)</f>
        <v>0</v>
      </c>
      <c r="BS181" s="13">
        <f>IFERROR(VLOOKUP(C181,'2010'!A:F,REG,FALSE), 0)</f>
        <v>0</v>
      </c>
      <c r="BT181" s="13">
        <f>IFERROR(VLOOKUP(C181,'2010'!A:F,STUUR,FALSE), 0)</f>
        <v>0</v>
      </c>
      <c r="BU181" s="13">
        <f>IFERROR(VLOOKUP(C181,'2009'!A:F,INT,FALSE), 0)</f>
        <v>0</v>
      </c>
      <c r="BV181" s="13">
        <f>IFERROR(VLOOKUP(C181,'2009'!A:F,NAT,FALSE), 0)</f>
        <v>0</v>
      </c>
      <c r="BW181" s="13">
        <f>IFERROR(VLOOKUP(C181,'2009'!A:F,REG,FALSE), 0)</f>
        <v>0</v>
      </c>
      <c r="BX181" s="13">
        <f>IFERROR(VLOOKUP(C181,'2009'!A:F,STUUR,FALSE), 0)</f>
        <v>0</v>
      </c>
      <c r="BY181" s="13">
        <f>IFERROR(VLOOKUP(C181,'2006'!A:F,INT,FALSE), 0)</f>
        <v>0</v>
      </c>
      <c r="BZ181" s="13">
        <f>IFERROR(VLOOKUP(C181,'2006'!A:F,NAT,FALSE), 0)</f>
        <v>0</v>
      </c>
      <c r="CA181" s="13">
        <f>IFERROR(VLOOKUP(C181,'2006'!A:F,REG,FALSE), 0)</f>
        <v>0</v>
      </c>
      <c r="CB181" s="13">
        <f>IFERROR(VLOOKUP(C181,'2006'!A:F,STUUR,FALSE), 0)</f>
        <v>0</v>
      </c>
      <c r="CC181" s="13">
        <f>IFERROR(VLOOKUP(C181,'2005'!A:F,INT,FALSE), 0)</f>
        <v>0</v>
      </c>
      <c r="CD181" s="13">
        <f>IFERROR(VLOOKUP(C181,'2005'!A:F,NAT,FALSE), 0)</f>
        <v>0</v>
      </c>
      <c r="CE181" s="13">
        <f>IFERROR(VLOOKUP(C181,'2005'!A:F,REG,FALSE), 0)</f>
        <v>0</v>
      </c>
      <c r="CF181" s="13">
        <f>IFERROR(VLOOKUP(C181,'2005'!A:F,STUUR,FALSE), 0)</f>
        <v>0</v>
      </c>
      <c r="CG181" s="13">
        <f>IFERROR(VLOOKUP(C181,'2004'!A:F,INT,FALSE), 0)</f>
        <v>0</v>
      </c>
      <c r="CH181" s="13">
        <f>IFERROR(VLOOKUP(C181,'2004'!A:F,NAT,FALSE), 0)</f>
        <v>0</v>
      </c>
      <c r="CI181" s="13">
        <f>IFERROR(VLOOKUP(C181,'2004'!A:F,REG,FALSE), 0)</f>
        <v>0</v>
      </c>
      <c r="CJ181" s="13">
        <f>IFERROR(VLOOKUP(C181,'2004'!A:F,STUUR,FALSE), 0)</f>
        <v>0</v>
      </c>
      <c r="CK181" s="13">
        <f>IFERROR(VLOOKUP(C181,'2001'!A:F,INT,FALSE), 0)</f>
        <v>0</v>
      </c>
      <c r="CL181" s="13">
        <f>IFERROR(VLOOKUP(C181,'2001'!A:F,NAT,FALSE), 0)</f>
        <v>0</v>
      </c>
      <c r="CM181" s="13">
        <f>IFERROR(VLOOKUP(C181,'2001'!A:F,REG,FALSE), 0)</f>
        <v>0</v>
      </c>
      <c r="CN181" s="13">
        <f>IFERROR(VLOOKUP(C181,'2001'!A:F,STUUR,FALSE), 0)</f>
        <v>0</v>
      </c>
      <c r="CO181"/>
    </row>
    <row r="182" spans="1:93" ht="13" customHeight="1" x14ac:dyDescent="0.55000000000000004">
      <c r="A182" s="13">
        <f t="shared" si="35"/>
        <v>0</v>
      </c>
      <c r="D182" s="5">
        <f t="shared" ref="D182:D185" si="41">SUM(E182:H182)</f>
        <v>0</v>
      </c>
      <c r="E182" s="13">
        <f t="shared" si="37"/>
        <v>0</v>
      </c>
      <c r="F182" s="13">
        <f t="shared" si="38"/>
        <v>0</v>
      </c>
      <c r="G182" s="13">
        <f t="shared" si="39"/>
        <v>0</v>
      </c>
      <c r="H182" s="13">
        <f t="shared" si="40"/>
        <v>0</v>
      </c>
      <c r="I182" s="13"/>
      <c r="J182" s="13"/>
      <c r="K182" s="13"/>
      <c r="L182" s="13"/>
      <c r="M182" s="13"/>
      <c r="N182" s="13"/>
      <c r="O182" s="13"/>
      <c r="P182" s="13"/>
      <c r="Q182" s="18">
        <f>IFERROR(VLOOKUP(#REF!,'2022'!#REF!,INT,FALSE), 0)</f>
        <v>0</v>
      </c>
      <c r="R182" s="18">
        <f>IFERROR(VLOOKUP(#REF!,'2022'!#REF!,NAT,FALSE), 0)</f>
        <v>0</v>
      </c>
      <c r="S182" s="18">
        <f>IFERROR(VLOOKUP(#REF!,'2022'!#REF!,REG,FALSE), 0)</f>
        <v>0</v>
      </c>
      <c r="T182" s="18">
        <f>IFERROR(VLOOKUP(#REF!,'2022'!#REF!,STUUR,FALSE), 0)</f>
        <v>0</v>
      </c>
      <c r="U182" s="18">
        <f>IFERROR(VLOOKUP(C182,'2022'!A:F,INT,FALSE), 0)</f>
        <v>0</v>
      </c>
      <c r="V182" s="18">
        <f>IFERROR(VLOOKUP(C182,'2022'!A:F,NAT,FALSE), 0)</f>
        <v>0</v>
      </c>
      <c r="W182" s="18">
        <f>IFERROR(VLOOKUP(C182,'2022'!A:F,REG,FALSE), 0)</f>
        <v>0</v>
      </c>
      <c r="X182" s="18">
        <f>IFERROR(VLOOKUP(C182,'2022'!A:F,STUUR,FALSE), 0)</f>
        <v>0</v>
      </c>
      <c r="Y182" s="18">
        <f>IFERROR(VLOOKUP(C182,'2021'!A:F,INT,FALSE), 0)</f>
        <v>0</v>
      </c>
      <c r="Z182" s="18">
        <f>IFERROR(VLOOKUP(C182,'2021'!A:F,NAT,FALSE), 0)</f>
        <v>0</v>
      </c>
      <c r="AA182" s="18">
        <f>IFERROR(VLOOKUP(#REF!,'2022'!#REF!,INT,FALSE), 0)</f>
        <v>0</v>
      </c>
      <c r="AB182" s="18">
        <f>IFERROR(VLOOKUP(#REF!,'2022'!#REF!,NAT,FALSE), 0)</f>
        <v>0</v>
      </c>
      <c r="AC182" s="18">
        <f>IFERROR(VLOOKUP(#REF!,'2022'!#REF!,REG,FALSE), 0)</f>
        <v>0</v>
      </c>
      <c r="AD182" s="18">
        <f>IFERROR(VLOOKUP(#REF!,'2022'!#REF!,STUUR,FALSE), 0)</f>
        <v>0</v>
      </c>
      <c r="AE182" s="18">
        <f>IFERROR(VLOOKUP(M182,'2022'!K:P,INT,FALSE), 0)</f>
        <v>0</v>
      </c>
      <c r="AF182" s="18">
        <f>IFERROR(VLOOKUP(M182,'2022'!K:P,NAT,FALSE), 0)</f>
        <v>0</v>
      </c>
      <c r="AG182" s="18">
        <f>IFERROR(VLOOKUP(M182,'2022'!K:P,REG,FALSE), 0)</f>
        <v>0</v>
      </c>
      <c r="AH182" s="18">
        <f>IFERROR(VLOOKUP(M182,'2022'!K:P,STUUR,FALSE), 0)</f>
        <v>0</v>
      </c>
      <c r="AI182" s="18">
        <f>IFERROR(VLOOKUP(M182,'2021'!K:P,INT,FALSE), 0)</f>
        <v>0</v>
      </c>
      <c r="AJ182" s="18">
        <f>IFERROR(VLOOKUP(M182,'2021'!K:P,NAT,FALSE), 0)</f>
        <v>0</v>
      </c>
      <c r="AK182" s="18">
        <f>IFERROR(VLOOKUP(#REF!,'2022'!#REF!,INT,FALSE), 0)</f>
        <v>0</v>
      </c>
      <c r="AL182" s="18">
        <f>IFERROR(VLOOKUP(#REF!,'2022'!#REF!,INT,FALSE), 0)</f>
        <v>0</v>
      </c>
      <c r="AM182" s="18">
        <f>IFERROR(VLOOKUP(#REF!,'2022'!#REF!,NAT,FALSE), 0)</f>
        <v>0</v>
      </c>
      <c r="AN182" s="18">
        <f>IFERROR(VLOOKUP(#REF!,'2022'!#REF!,REG,FALSE), 0)</f>
        <v>0</v>
      </c>
      <c r="AO182" s="18">
        <f>IFERROR(VLOOKUP(#REF!,'2022'!#REF!,STUUR,FALSE), 0)</f>
        <v>0</v>
      </c>
      <c r="AP182" s="18">
        <f>IFERROR(VLOOKUP(X182,'2022'!V:AA,INT,FALSE), 0)</f>
        <v>0</v>
      </c>
      <c r="AQ182" s="18">
        <f>IFERROR(VLOOKUP(X182,'2022'!V:AA,NAT,FALSE), 0)</f>
        <v>0</v>
      </c>
      <c r="AR182" s="18">
        <f>IFERROR(VLOOKUP(X182,'2022'!V:AA,REG,FALSE), 0)</f>
        <v>0</v>
      </c>
      <c r="AS182" s="18">
        <f>IFERROR(VLOOKUP(X182,'2022'!V:AA,STUUR,FALSE), 0)</f>
        <v>0</v>
      </c>
      <c r="AT182" s="18">
        <f>IFERROR(VLOOKUP(X182,'2021'!V:AA,INT,FALSE), 0)</f>
        <v>0</v>
      </c>
      <c r="AU182" s="18">
        <f>IFERROR(VLOOKUP(X182,'2021'!V:AA,NAT,FALSE), 0)</f>
        <v>0</v>
      </c>
      <c r="AV182" s="18">
        <f>IFERROR(VLOOKUP(#REF!,'2022'!#REF!,INT,FALSE), 0)</f>
        <v>0</v>
      </c>
      <c r="AW182" s="18">
        <f>IFERROR(VLOOKUP(#REF!,'2022'!#REF!,NAT,FALSE), 0)</f>
        <v>0</v>
      </c>
      <c r="AX182" s="18">
        <f>IFERROR(VLOOKUP(#REF!,'2022'!#REF!,REG,FALSE), 0)</f>
        <v>0</v>
      </c>
      <c r="AY182" s="18">
        <f>IFERROR(VLOOKUP(#REF!,'2022'!#REF!,STUUR,FALSE), 0)</f>
        <v>0</v>
      </c>
      <c r="AZ182" s="18">
        <f>IFERROR(VLOOKUP(AH182,'2022'!AF:AK,INT,FALSE), 0)</f>
        <v>0</v>
      </c>
      <c r="BA182" s="18">
        <f>IFERROR(VLOOKUP(AH182,'2022'!AF:AK,NAT,FALSE), 0)</f>
        <v>0</v>
      </c>
      <c r="BB182" s="18">
        <f>IFERROR(VLOOKUP(AH182,'2022'!AF:AK,REG,FALSE), 0)</f>
        <v>0</v>
      </c>
      <c r="BC182" s="18">
        <f>IFERROR(VLOOKUP(AH182,'2022'!AF:AK,STUUR,FALSE), 0)</f>
        <v>0</v>
      </c>
      <c r="BD182" s="18">
        <f>IFERROR(VLOOKUP(AH182,'2021'!AF:AK,INT,FALSE), 0)</f>
        <v>0</v>
      </c>
      <c r="BE182" s="18">
        <f>IFERROR(VLOOKUP(AH182,'2021'!AF:AK,NAT,FALSE), 0)</f>
        <v>0</v>
      </c>
      <c r="BF182" s="18">
        <f>IFERROR(VLOOKUP(#REF!,'2022'!#REF!,INT,FALSE), 0)</f>
        <v>0</v>
      </c>
      <c r="BG182" s="18">
        <f>IFERROR(VLOOKUP(#REF!,'2022'!#REF!,INT,FALSE), 0)</f>
        <v>0</v>
      </c>
      <c r="BH182" s="18">
        <f>IFERROR(VLOOKUP(#REF!,'2022'!#REF!,NAT,FALSE), 0)</f>
        <v>0</v>
      </c>
      <c r="BI182" s="18">
        <f>IFERROR(VLOOKUP(#REF!,'2022'!#REF!,REG,FALSE), 0)</f>
        <v>0</v>
      </c>
      <c r="BJ182" s="18">
        <f>IFERROR(VLOOKUP(#REF!,'2022'!#REF!,STUUR,FALSE), 0)</f>
        <v>0</v>
      </c>
      <c r="BK182" s="18">
        <f>IFERROR(VLOOKUP(AS182,'2022'!AQ:AV,INT,FALSE), 0)</f>
        <v>0</v>
      </c>
      <c r="BL182" s="13">
        <f>IFERROR(VLOOKUP(C182,'2012'!A:F,STUUR,FALSE), 0)</f>
        <v>0</v>
      </c>
      <c r="BM182" s="13">
        <f>IFERROR(VLOOKUP(C182,'2011'!A:F,INT,FALSE), 0)</f>
        <v>0</v>
      </c>
      <c r="BN182" s="13">
        <f>IFERROR(VLOOKUP(C182,'2011'!A:F,NAT,FALSE), 0)</f>
        <v>0</v>
      </c>
      <c r="BO182" s="13">
        <f>IFERROR(VLOOKUP(C182,'2011'!A:F,REG,FALSE), 0)</f>
        <v>0</v>
      </c>
      <c r="BP182" s="13">
        <f>IFERROR(VLOOKUP(C182,'2011'!A:F,STUUR,FALSE), 0)</f>
        <v>0</v>
      </c>
      <c r="BQ182" s="13">
        <f>IFERROR(VLOOKUP(C182,'2010'!A:F,INT,FALSE), 0)</f>
        <v>0</v>
      </c>
      <c r="BR182" s="13">
        <f>IFERROR(VLOOKUP(C182,'2010'!A:F,NAT,FALSE), 0)</f>
        <v>0</v>
      </c>
      <c r="BS182" s="13">
        <f>IFERROR(VLOOKUP(C182,'2010'!A:F,REG,FALSE), 0)</f>
        <v>0</v>
      </c>
      <c r="BT182" s="13">
        <f>IFERROR(VLOOKUP(C182,'2010'!A:F,STUUR,FALSE), 0)</f>
        <v>0</v>
      </c>
      <c r="BU182" s="13">
        <f>IFERROR(VLOOKUP(C182,'2009'!A:F,INT,FALSE), 0)</f>
        <v>0</v>
      </c>
      <c r="BV182" s="13">
        <f>IFERROR(VLOOKUP(C182,'2009'!A:F,NAT,FALSE), 0)</f>
        <v>0</v>
      </c>
      <c r="BW182" s="13">
        <f>IFERROR(VLOOKUP(C182,'2009'!A:F,REG,FALSE), 0)</f>
        <v>0</v>
      </c>
      <c r="BX182" s="13">
        <f>IFERROR(VLOOKUP(C182,'2009'!A:F,STUUR,FALSE), 0)</f>
        <v>0</v>
      </c>
      <c r="BY182" s="13">
        <f>IFERROR(VLOOKUP(C182,'2006'!A:F,INT,FALSE), 0)</f>
        <v>0</v>
      </c>
      <c r="BZ182" s="13">
        <f>IFERROR(VLOOKUP(C182,'2006'!A:F,NAT,FALSE), 0)</f>
        <v>0</v>
      </c>
      <c r="CA182" s="13">
        <f>IFERROR(VLOOKUP(C182,'2006'!A:F,REG,FALSE), 0)</f>
        <v>0</v>
      </c>
      <c r="CB182" s="13">
        <f>IFERROR(VLOOKUP(C182,'2006'!A:F,STUUR,FALSE), 0)</f>
        <v>0</v>
      </c>
      <c r="CC182" s="13">
        <f>IFERROR(VLOOKUP(C182,'2005'!A:F,INT,FALSE), 0)</f>
        <v>0</v>
      </c>
      <c r="CD182" s="13">
        <f>IFERROR(VLOOKUP(C182,'2005'!A:F,NAT,FALSE), 0)</f>
        <v>0</v>
      </c>
      <c r="CE182" s="13">
        <f>IFERROR(VLOOKUP(C182,'2005'!A:F,REG,FALSE), 0)</f>
        <v>0</v>
      </c>
      <c r="CF182" s="13">
        <f>IFERROR(VLOOKUP(C182,'2005'!A:F,STUUR,FALSE), 0)</f>
        <v>0</v>
      </c>
      <c r="CG182" s="13">
        <f>IFERROR(VLOOKUP(C182,'2004'!A:F,INT,FALSE), 0)</f>
        <v>0</v>
      </c>
      <c r="CH182" s="13">
        <f>IFERROR(VLOOKUP(C182,'2004'!A:F,NAT,FALSE), 0)</f>
        <v>0</v>
      </c>
      <c r="CI182" s="13">
        <f>IFERROR(VLOOKUP(C182,'2004'!A:F,REG,FALSE), 0)</f>
        <v>0</v>
      </c>
      <c r="CJ182" s="13">
        <f>IFERROR(VLOOKUP(C182,'2004'!A:F,STUUR,FALSE), 0)</f>
        <v>0</v>
      </c>
      <c r="CK182" s="13">
        <f>IFERROR(VLOOKUP(C182,'2001'!A:F,INT,FALSE), 0)</f>
        <v>0</v>
      </c>
      <c r="CL182" s="13">
        <f>IFERROR(VLOOKUP(C182,'2001'!A:F,NAT,FALSE), 0)</f>
        <v>0</v>
      </c>
      <c r="CM182" s="13">
        <f>IFERROR(VLOOKUP(C182,'2001'!A:F,REG,FALSE), 0)</f>
        <v>0</v>
      </c>
      <c r="CN182" s="13">
        <f>IFERROR(VLOOKUP(C182,'2001'!A:F,STUUR,FALSE), 0)</f>
        <v>0</v>
      </c>
      <c r="CO182"/>
    </row>
    <row r="183" spans="1:93" ht="13" customHeight="1" x14ac:dyDescent="0.55000000000000004">
      <c r="A183" s="13">
        <f t="shared" si="35"/>
        <v>0</v>
      </c>
      <c r="D183" s="5">
        <f t="shared" si="41"/>
        <v>0</v>
      </c>
      <c r="E183" s="13">
        <f t="shared" si="37"/>
        <v>0</v>
      </c>
      <c r="F183" s="13">
        <f t="shared" si="38"/>
        <v>0</v>
      </c>
      <c r="G183" s="13">
        <f t="shared" si="39"/>
        <v>0</v>
      </c>
      <c r="H183" s="13">
        <f t="shared" si="40"/>
        <v>0</v>
      </c>
      <c r="I183" s="13"/>
      <c r="J183" s="13"/>
      <c r="K183" s="13"/>
      <c r="L183" s="13"/>
      <c r="M183" s="13"/>
      <c r="N183" s="13"/>
      <c r="O183" s="13"/>
      <c r="P183" s="13"/>
      <c r="Q183" s="18">
        <f>IFERROR(VLOOKUP(#REF!,'2022'!#REF!,INT,FALSE), 0)</f>
        <v>0</v>
      </c>
      <c r="R183" s="18">
        <f>IFERROR(VLOOKUP(#REF!,'2022'!#REF!,NAT,FALSE), 0)</f>
        <v>0</v>
      </c>
      <c r="S183" s="18">
        <f>IFERROR(VLOOKUP(#REF!,'2022'!#REF!,REG,FALSE), 0)</f>
        <v>0</v>
      </c>
      <c r="T183" s="18">
        <f>IFERROR(VLOOKUP(#REF!,'2022'!#REF!,STUUR,FALSE), 0)</f>
        <v>0</v>
      </c>
      <c r="U183" s="18">
        <f>IFERROR(VLOOKUP(C183,'2022'!A:F,INT,FALSE), 0)</f>
        <v>0</v>
      </c>
      <c r="V183" s="18">
        <f>IFERROR(VLOOKUP(C183,'2022'!A:F,NAT,FALSE), 0)</f>
        <v>0</v>
      </c>
      <c r="W183" s="18">
        <f>IFERROR(VLOOKUP(C183,'2022'!A:F,REG,FALSE), 0)</f>
        <v>0</v>
      </c>
      <c r="X183" s="18">
        <f>IFERROR(VLOOKUP(C183,'2022'!A:F,STUUR,FALSE), 0)</f>
        <v>0</v>
      </c>
      <c r="Y183" s="18">
        <f>IFERROR(VLOOKUP(C183,'2021'!A:F,INT,FALSE), 0)</f>
        <v>0</v>
      </c>
      <c r="Z183" s="18">
        <f>IFERROR(VLOOKUP(C183,'2021'!A:F,NAT,FALSE), 0)</f>
        <v>0</v>
      </c>
      <c r="AA183" s="18">
        <f>IFERROR(VLOOKUP(#REF!,'2022'!#REF!,INT,FALSE), 0)</f>
        <v>0</v>
      </c>
      <c r="AB183" s="18">
        <f>IFERROR(VLOOKUP(#REF!,'2022'!#REF!,NAT,FALSE), 0)</f>
        <v>0</v>
      </c>
      <c r="AC183" s="18">
        <f>IFERROR(VLOOKUP(#REF!,'2022'!#REF!,REG,FALSE), 0)</f>
        <v>0</v>
      </c>
      <c r="AD183" s="18">
        <f>IFERROR(VLOOKUP(#REF!,'2022'!#REF!,STUUR,FALSE), 0)</f>
        <v>0</v>
      </c>
      <c r="AE183" s="18">
        <f>IFERROR(VLOOKUP(M183,'2022'!K:P,INT,FALSE), 0)</f>
        <v>0</v>
      </c>
      <c r="AF183" s="18">
        <f>IFERROR(VLOOKUP(M183,'2022'!K:P,NAT,FALSE), 0)</f>
        <v>0</v>
      </c>
      <c r="AG183" s="18">
        <f>IFERROR(VLOOKUP(M183,'2022'!K:P,REG,FALSE), 0)</f>
        <v>0</v>
      </c>
      <c r="AH183" s="18">
        <f>IFERROR(VLOOKUP(M183,'2022'!K:P,STUUR,FALSE), 0)</f>
        <v>0</v>
      </c>
      <c r="AI183" s="18">
        <f>IFERROR(VLOOKUP(M183,'2021'!K:P,INT,FALSE), 0)</f>
        <v>0</v>
      </c>
      <c r="AJ183" s="18">
        <f>IFERROR(VLOOKUP(M183,'2021'!K:P,NAT,FALSE), 0)</f>
        <v>0</v>
      </c>
      <c r="AK183" s="18">
        <f>IFERROR(VLOOKUP(#REF!,'2022'!#REF!,INT,FALSE), 0)</f>
        <v>0</v>
      </c>
      <c r="AL183" s="18">
        <f>IFERROR(VLOOKUP(#REF!,'2022'!#REF!,INT,FALSE), 0)</f>
        <v>0</v>
      </c>
      <c r="AM183" s="18">
        <f>IFERROR(VLOOKUP(#REF!,'2022'!#REF!,NAT,FALSE), 0)</f>
        <v>0</v>
      </c>
      <c r="AN183" s="18">
        <f>IFERROR(VLOOKUP(#REF!,'2022'!#REF!,REG,FALSE), 0)</f>
        <v>0</v>
      </c>
      <c r="AO183" s="18">
        <f>IFERROR(VLOOKUP(#REF!,'2022'!#REF!,STUUR,FALSE), 0)</f>
        <v>0</v>
      </c>
      <c r="AP183" s="18">
        <f>IFERROR(VLOOKUP(X183,'2022'!V:AA,INT,FALSE), 0)</f>
        <v>0</v>
      </c>
      <c r="AQ183" s="18">
        <f>IFERROR(VLOOKUP(X183,'2022'!V:AA,NAT,FALSE), 0)</f>
        <v>0</v>
      </c>
      <c r="AR183" s="18">
        <f>IFERROR(VLOOKUP(X183,'2022'!V:AA,REG,FALSE), 0)</f>
        <v>0</v>
      </c>
      <c r="AS183" s="18">
        <f>IFERROR(VLOOKUP(X183,'2022'!V:AA,STUUR,FALSE), 0)</f>
        <v>0</v>
      </c>
      <c r="AT183" s="18">
        <f>IFERROR(VLOOKUP(X183,'2021'!V:AA,INT,FALSE), 0)</f>
        <v>0</v>
      </c>
      <c r="AU183" s="18">
        <f>IFERROR(VLOOKUP(X183,'2021'!V:AA,NAT,FALSE), 0)</f>
        <v>0</v>
      </c>
      <c r="AV183" s="18">
        <f>IFERROR(VLOOKUP(#REF!,'2022'!#REF!,INT,FALSE), 0)</f>
        <v>0</v>
      </c>
      <c r="AW183" s="18">
        <f>IFERROR(VLOOKUP(#REF!,'2022'!#REF!,NAT,FALSE), 0)</f>
        <v>0</v>
      </c>
      <c r="AX183" s="18">
        <f>IFERROR(VLOOKUP(#REF!,'2022'!#REF!,REG,FALSE), 0)</f>
        <v>0</v>
      </c>
      <c r="AY183" s="18">
        <f>IFERROR(VLOOKUP(#REF!,'2022'!#REF!,STUUR,FALSE), 0)</f>
        <v>0</v>
      </c>
      <c r="AZ183" s="18">
        <f>IFERROR(VLOOKUP(AH183,'2022'!AF:AK,INT,FALSE), 0)</f>
        <v>0</v>
      </c>
      <c r="BA183" s="18">
        <f>IFERROR(VLOOKUP(AH183,'2022'!AF:AK,NAT,FALSE), 0)</f>
        <v>0</v>
      </c>
      <c r="BB183" s="18">
        <f>IFERROR(VLOOKUP(AH183,'2022'!AF:AK,REG,FALSE), 0)</f>
        <v>0</v>
      </c>
      <c r="BC183" s="18">
        <f>IFERROR(VLOOKUP(AH183,'2022'!AF:AK,STUUR,FALSE), 0)</f>
        <v>0</v>
      </c>
      <c r="BD183" s="18">
        <f>IFERROR(VLOOKUP(AH183,'2021'!AF:AK,INT,FALSE), 0)</f>
        <v>0</v>
      </c>
      <c r="BE183" s="18">
        <f>IFERROR(VLOOKUP(AH183,'2021'!AF:AK,NAT,FALSE), 0)</f>
        <v>0</v>
      </c>
      <c r="BF183" s="18">
        <f>IFERROR(VLOOKUP(#REF!,'2022'!#REF!,INT,FALSE), 0)</f>
        <v>0</v>
      </c>
      <c r="BG183" s="18">
        <f>IFERROR(VLOOKUP(#REF!,'2022'!#REF!,INT,FALSE), 0)</f>
        <v>0</v>
      </c>
      <c r="BH183" s="18">
        <f>IFERROR(VLOOKUP(#REF!,'2022'!#REF!,NAT,FALSE), 0)</f>
        <v>0</v>
      </c>
      <c r="BI183" s="18">
        <f>IFERROR(VLOOKUP(#REF!,'2022'!#REF!,REG,FALSE), 0)</f>
        <v>0</v>
      </c>
      <c r="BJ183" s="18">
        <f>IFERROR(VLOOKUP(#REF!,'2022'!#REF!,STUUR,FALSE), 0)</f>
        <v>0</v>
      </c>
      <c r="BK183" s="18">
        <f>IFERROR(VLOOKUP(AS183,'2022'!AQ:AV,INT,FALSE), 0)</f>
        <v>0</v>
      </c>
      <c r="BL183" s="13">
        <f>IFERROR(VLOOKUP(C183,'2012'!A:F,STUUR,FALSE), 0)</f>
        <v>0</v>
      </c>
      <c r="BM183" s="13">
        <f>IFERROR(VLOOKUP(C183,'2011'!A:F,INT,FALSE), 0)</f>
        <v>0</v>
      </c>
      <c r="BN183" s="13">
        <f>IFERROR(VLOOKUP(C183,'2011'!A:F,NAT,FALSE), 0)</f>
        <v>0</v>
      </c>
      <c r="BO183" s="13">
        <f>IFERROR(VLOOKUP(C183,'2011'!A:F,REG,FALSE), 0)</f>
        <v>0</v>
      </c>
      <c r="BP183" s="13">
        <f>IFERROR(VLOOKUP(C183,'2011'!A:F,STUUR,FALSE), 0)</f>
        <v>0</v>
      </c>
      <c r="BQ183" s="13">
        <f>IFERROR(VLOOKUP(C183,'2010'!A:F,INT,FALSE), 0)</f>
        <v>0</v>
      </c>
      <c r="BR183" s="13">
        <f>IFERROR(VLOOKUP(C183,'2010'!A:F,NAT,FALSE), 0)</f>
        <v>0</v>
      </c>
      <c r="BS183" s="13">
        <f>IFERROR(VLOOKUP(C183,'2010'!A:F,REG,FALSE), 0)</f>
        <v>0</v>
      </c>
      <c r="BT183" s="13">
        <f>IFERROR(VLOOKUP(C183,'2010'!A:F,STUUR,FALSE), 0)</f>
        <v>0</v>
      </c>
      <c r="BU183" s="13">
        <f>IFERROR(VLOOKUP(C183,'2009'!A:F,INT,FALSE), 0)</f>
        <v>0</v>
      </c>
      <c r="BV183" s="13">
        <f>IFERROR(VLOOKUP(C183,'2009'!A:F,NAT,FALSE), 0)</f>
        <v>0</v>
      </c>
      <c r="BW183" s="13">
        <f>IFERROR(VLOOKUP(C183,'2009'!A:F,REG,FALSE), 0)</f>
        <v>0</v>
      </c>
      <c r="BX183" s="13">
        <f>IFERROR(VLOOKUP(C183,'2009'!A:F,STUUR,FALSE), 0)</f>
        <v>0</v>
      </c>
      <c r="BY183" s="13">
        <f>IFERROR(VLOOKUP(C183,'2006'!A:F,INT,FALSE), 0)</f>
        <v>0</v>
      </c>
      <c r="BZ183" s="13">
        <f>IFERROR(VLOOKUP(C183,'2006'!A:F,NAT,FALSE), 0)</f>
        <v>0</v>
      </c>
      <c r="CA183" s="13">
        <f>IFERROR(VLOOKUP(C183,'2006'!A:F,REG,FALSE), 0)</f>
        <v>0</v>
      </c>
      <c r="CB183" s="13">
        <f>IFERROR(VLOOKUP(C183,'2006'!A:F,STUUR,FALSE), 0)</f>
        <v>0</v>
      </c>
      <c r="CC183" s="13">
        <f>IFERROR(VLOOKUP(C183,'2005'!A:F,INT,FALSE), 0)</f>
        <v>0</v>
      </c>
      <c r="CD183" s="13">
        <f>IFERROR(VLOOKUP(C183,'2005'!A:F,NAT,FALSE), 0)</f>
        <v>0</v>
      </c>
      <c r="CE183" s="13">
        <f>IFERROR(VLOOKUP(C183,'2005'!A:F,REG,FALSE), 0)</f>
        <v>0</v>
      </c>
      <c r="CF183" s="13">
        <f>IFERROR(VLOOKUP(C183,'2005'!A:F,STUUR,FALSE), 0)</f>
        <v>0</v>
      </c>
      <c r="CG183" s="13">
        <f>IFERROR(VLOOKUP(C183,'2004'!A:F,INT,FALSE), 0)</f>
        <v>0</v>
      </c>
      <c r="CH183" s="13">
        <f>IFERROR(VLOOKUP(C183,'2004'!A:F,NAT,FALSE), 0)</f>
        <v>0</v>
      </c>
      <c r="CI183" s="13">
        <f>IFERROR(VLOOKUP(C183,'2004'!A:F,REG,FALSE), 0)</f>
        <v>0</v>
      </c>
      <c r="CJ183" s="13">
        <f>IFERROR(VLOOKUP(C183,'2004'!A:F,STUUR,FALSE), 0)</f>
        <v>0</v>
      </c>
      <c r="CK183" s="13">
        <f>IFERROR(VLOOKUP(C183,'2001'!A:F,INT,FALSE), 0)</f>
        <v>0</v>
      </c>
      <c r="CL183" s="13">
        <f>IFERROR(VLOOKUP(C183,'2001'!A:F,NAT,FALSE), 0)</f>
        <v>0</v>
      </c>
      <c r="CM183" s="13">
        <f>IFERROR(VLOOKUP(C183,'2001'!A:F,REG,FALSE), 0)</f>
        <v>0</v>
      </c>
      <c r="CN183" s="13">
        <f>IFERROR(VLOOKUP(C183,'2001'!A:F,STUUR,FALSE), 0)</f>
        <v>0</v>
      </c>
      <c r="CO183"/>
    </row>
    <row r="184" spans="1:93" ht="13" customHeight="1" x14ac:dyDescent="0.55000000000000004">
      <c r="A184" s="13">
        <f t="shared" si="35"/>
        <v>0</v>
      </c>
      <c r="D184" s="5">
        <f t="shared" si="41"/>
        <v>0</v>
      </c>
      <c r="E184" s="13">
        <f t="shared" si="37"/>
        <v>0</v>
      </c>
      <c r="F184" s="13">
        <f t="shared" si="38"/>
        <v>0</v>
      </c>
      <c r="G184" s="13">
        <f t="shared" si="39"/>
        <v>0</v>
      </c>
      <c r="H184" s="13">
        <f t="shared" si="40"/>
        <v>0</v>
      </c>
      <c r="I184" s="13"/>
      <c r="J184" s="13"/>
      <c r="K184" s="13"/>
      <c r="L184" s="13"/>
      <c r="M184" s="13"/>
      <c r="N184" s="13"/>
      <c r="O184" s="13"/>
      <c r="P184" s="13"/>
      <c r="Q184" s="18">
        <f>IFERROR(VLOOKUP(#REF!,'2022'!#REF!,INT,FALSE), 0)</f>
        <v>0</v>
      </c>
      <c r="R184" s="18">
        <f>IFERROR(VLOOKUP(#REF!,'2022'!#REF!,NAT,FALSE), 0)</f>
        <v>0</v>
      </c>
      <c r="S184" s="18">
        <f>IFERROR(VLOOKUP(#REF!,'2022'!#REF!,REG,FALSE), 0)</f>
        <v>0</v>
      </c>
      <c r="T184" s="18">
        <f>IFERROR(VLOOKUP(#REF!,'2022'!#REF!,STUUR,FALSE), 0)</f>
        <v>0</v>
      </c>
      <c r="U184" s="18">
        <f>IFERROR(VLOOKUP(C184,'2022'!A:F,INT,FALSE), 0)</f>
        <v>0</v>
      </c>
      <c r="V184" s="18">
        <f>IFERROR(VLOOKUP(C184,'2022'!A:F,NAT,FALSE), 0)</f>
        <v>0</v>
      </c>
      <c r="W184" s="18">
        <f>IFERROR(VLOOKUP(C184,'2022'!A:F,REG,FALSE), 0)</f>
        <v>0</v>
      </c>
      <c r="X184" s="18">
        <f>IFERROR(VLOOKUP(C184,'2022'!A:F,STUUR,FALSE), 0)</f>
        <v>0</v>
      </c>
      <c r="Y184" s="18">
        <f>IFERROR(VLOOKUP(C184,'2021'!A:F,INT,FALSE), 0)</f>
        <v>0</v>
      </c>
      <c r="Z184" s="18">
        <f>IFERROR(VLOOKUP(C184,'2021'!A:F,NAT,FALSE), 0)</f>
        <v>0</v>
      </c>
      <c r="AA184" s="18">
        <f>IFERROR(VLOOKUP(#REF!,'2022'!#REF!,INT,FALSE), 0)</f>
        <v>0</v>
      </c>
      <c r="AB184" s="18">
        <f>IFERROR(VLOOKUP(#REF!,'2022'!#REF!,NAT,FALSE), 0)</f>
        <v>0</v>
      </c>
      <c r="AC184" s="18">
        <f>IFERROR(VLOOKUP(#REF!,'2022'!#REF!,REG,FALSE), 0)</f>
        <v>0</v>
      </c>
      <c r="AD184" s="18">
        <f>IFERROR(VLOOKUP(#REF!,'2022'!#REF!,STUUR,FALSE), 0)</f>
        <v>0</v>
      </c>
      <c r="AE184" s="18">
        <f>IFERROR(VLOOKUP(M184,'2022'!K:P,INT,FALSE), 0)</f>
        <v>0</v>
      </c>
      <c r="AF184" s="18">
        <f>IFERROR(VLOOKUP(M184,'2022'!K:P,NAT,FALSE), 0)</f>
        <v>0</v>
      </c>
      <c r="AG184" s="18">
        <f>IFERROR(VLOOKUP(M184,'2022'!K:P,REG,FALSE), 0)</f>
        <v>0</v>
      </c>
      <c r="AH184" s="18">
        <f>IFERROR(VLOOKUP(M184,'2022'!K:P,STUUR,FALSE), 0)</f>
        <v>0</v>
      </c>
      <c r="AI184" s="18">
        <f>IFERROR(VLOOKUP(M184,'2021'!K:P,INT,FALSE), 0)</f>
        <v>0</v>
      </c>
      <c r="AJ184" s="18">
        <f>IFERROR(VLOOKUP(M184,'2021'!K:P,NAT,FALSE), 0)</f>
        <v>0</v>
      </c>
      <c r="AK184" s="18">
        <f>IFERROR(VLOOKUP(#REF!,'2022'!#REF!,INT,FALSE), 0)</f>
        <v>0</v>
      </c>
      <c r="AL184" s="18">
        <f>IFERROR(VLOOKUP(#REF!,'2022'!#REF!,INT,FALSE), 0)</f>
        <v>0</v>
      </c>
      <c r="AM184" s="18">
        <f>IFERROR(VLOOKUP(#REF!,'2022'!#REF!,NAT,FALSE), 0)</f>
        <v>0</v>
      </c>
      <c r="AN184" s="18">
        <f>IFERROR(VLOOKUP(#REF!,'2022'!#REF!,REG,FALSE), 0)</f>
        <v>0</v>
      </c>
      <c r="AO184" s="18">
        <f>IFERROR(VLOOKUP(#REF!,'2022'!#REF!,STUUR,FALSE), 0)</f>
        <v>0</v>
      </c>
      <c r="AP184" s="18">
        <f>IFERROR(VLOOKUP(X184,'2022'!V:AA,INT,FALSE), 0)</f>
        <v>0</v>
      </c>
      <c r="AQ184" s="18">
        <f>IFERROR(VLOOKUP(X184,'2022'!V:AA,NAT,FALSE), 0)</f>
        <v>0</v>
      </c>
      <c r="AR184" s="18">
        <f>IFERROR(VLOOKUP(X184,'2022'!V:AA,REG,FALSE), 0)</f>
        <v>0</v>
      </c>
      <c r="AS184" s="18">
        <f>IFERROR(VLOOKUP(X184,'2022'!V:AA,STUUR,FALSE), 0)</f>
        <v>0</v>
      </c>
      <c r="AT184" s="18">
        <f>IFERROR(VLOOKUP(X184,'2021'!V:AA,INT,FALSE), 0)</f>
        <v>0</v>
      </c>
      <c r="AU184" s="18">
        <f>IFERROR(VLOOKUP(X184,'2021'!V:AA,NAT,FALSE), 0)</f>
        <v>0</v>
      </c>
      <c r="AV184" s="18">
        <f>IFERROR(VLOOKUP(#REF!,'2022'!#REF!,INT,FALSE), 0)</f>
        <v>0</v>
      </c>
      <c r="AW184" s="18">
        <f>IFERROR(VLOOKUP(#REF!,'2022'!#REF!,NAT,FALSE), 0)</f>
        <v>0</v>
      </c>
      <c r="AX184" s="18">
        <f>IFERROR(VLOOKUP(#REF!,'2022'!#REF!,REG,FALSE), 0)</f>
        <v>0</v>
      </c>
      <c r="AY184" s="18">
        <f>IFERROR(VLOOKUP(#REF!,'2022'!#REF!,STUUR,FALSE), 0)</f>
        <v>0</v>
      </c>
      <c r="AZ184" s="18">
        <f>IFERROR(VLOOKUP(AH184,'2022'!AF:AK,INT,FALSE), 0)</f>
        <v>0</v>
      </c>
      <c r="BA184" s="18">
        <f>IFERROR(VLOOKUP(AH184,'2022'!AF:AK,NAT,FALSE), 0)</f>
        <v>0</v>
      </c>
      <c r="BB184" s="18">
        <f>IFERROR(VLOOKUP(AH184,'2022'!AF:AK,REG,FALSE), 0)</f>
        <v>0</v>
      </c>
      <c r="BC184" s="18">
        <f>IFERROR(VLOOKUP(AH184,'2022'!AF:AK,STUUR,FALSE), 0)</f>
        <v>0</v>
      </c>
      <c r="BD184" s="18">
        <f>IFERROR(VLOOKUP(AH184,'2021'!AF:AK,INT,FALSE), 0)</f>
        <v>0</v>
      </c>
      <c r="BE184" s="18">
        <f>IFERROR(VLOOKUP(AH184,'2021'!AF:AK,NAT,FALSE), 0)</f>
        <v>0</v>
      </c>
      <c r="BF184" s="18">
        <f>IFERROR(VLOOKUP(#REF!,'2022'!#REF!,INT,FALSE), 0)</f>
        <v>0</v>
      </c>
      <c r="BG184" s="18">
        <f>IFERROR(VLOOKUP(#REF!,'2022'!#REF!,INT,FALSE), 0)</f>
        <v>0</v>
      </c>
      <c r="BH184" s="18">
        <f>IFERROR(VLOOKUP(#REF!,'2022'!#REF!,NAT,FALSE), 0)</f>
        <v>0</v>
      </c>
      <c r="BI184" s="18">
        <f>IFERROR(VLOOKUP(#REF!,'2022'!#REF!,REG,FALSE), 0)</f>
        <v>0</v>
      </c>
      <c r="BJ184" s="18">
        <f>IFERROR(VLOOKUP(#REF!,'2022'!#REF!,STUUR,FALSE), 0)</f>
        <v>0</v>
      </c>
      <c r="BK184" s="18">
        <f>IFERROR(VLOOKUP(AS184,'2022'!AQ:AV,INT,FALSE), 0)</f>
        <v>0</v>
      </c>
      <c r="BL184" s="13">
        <f>IFERROR(VLOOKUP(C184,'2012'!A:F,STUUR,FALSE), 0)</f>
        <v>0</v>
      </c>
      <c r="BM184" s="13">
        <f>IFERROR(VLOOKUP(C184,'2011'!A:F,INT,FALSE), 0)</f>
        <v>0</v>
      </c>
      <c r="BN184" s="13">
        <f>IFERROR(VLOOKUP(C184,'2011'!A:F,NAT,FALSE), 0)</f>
        <v>0</v>
      </c>
      <c r="BO184" s="13">
        <f>IFERROR(VLOOKUP(C184,'2011'!A:F,REG,FALSE), 0)</f>
        <v>0</v>
      </c>
      <c r="BP184" s="13">
        <f>IFERROR(VLOOKUP(C184,'2011'!A:F,STUUR,FALSE), 0)</f>
        <v>0</v>
      </c>
      <c r="BQ184" s="13">
        <f>IFERROR(VLOOKUP(C184,'2010'!A:F,INT,FALSE), 0)</f>
        <v>0</v>
      </c>
      <c r="BR184" s="13">
        <f>IFERROR(VLOOKUP(C184,'2010'!A:F,NAT,FALSE), 0)</f>
        <v>0</v>
      </c>
      <c r="BS184" s="13">
        <f>IFERROR(VLOOKUP(C184,'2010'!A:F,REG,FALSE), 0)</f>
        <v>0</v>
      </c>
      <c r="BT184" s="13">
        <f>IFERROR(VLOOKUP(C184,'2010'!A:F,STUUR,FALSE), 0)</f>
        <v>0</v>
      </c>
      <c r="BU184" s="13">
        <f>IFERROR(VLOOKUP(C184,'2009'!A:F,INT,FALSE), 0)</f>
        <v>0</v>
      </c>
      <c r="BV184" s="13">
        <f>IFERROR(VLOOKUP(C184,'2009'!A:F,NAT,FALSE), 0)</f>
        <v>0</v>
      </c>
      <c r="BW184" s="13">
        <f>IFERROR(VLOOKUP(C184,'2009'!A:F,REG,FALSE), 0)</f>
        <v>0</v>
      </c>
      <c r="BX184" s="13">
        <f>IFERROR(VLOOKUP(C184,'2009'!A:F,STUUR,FALSE), 0)</f>
        <v>0</v>
      </c>
      <c r="BY184" s="13">
        <f>IFERROR(VLOOKUP(C184,'2006'!A:F,INT,FALSE), 0)</f>
        <v>0</v>
      </c>
      <c r="BZ184" s="13">
        <f>IFERROR(VLOOKUP(C184,'2006'!A:F,NAT,FALSE), 0)</f>
        <v>0</v>
      </c>
      <c r="CA184" s="13">
        <f>IFERROR(VLOOKUP(C184,'2006'!A:F,REG,FALSE), 0)</f>
        <v>0</v>
      </c>
      <c r="CB184" s="13">
        <f>IFERROR(VLOOKUP(C184,'2006'!A:F,STUUR,FALSE), 0)</f>
        <v>0</v>
      </c>
      <c r="CC184" s="13">
        <f>IFERROR(VLOOKUP(C184,'2005'!A:F,INT,FALSE), 0)</f>
        <v>0</v>
      </c>
      <c r="CD184" s="13">
        <f>IFERROR(VLOOKUP(C184,'2005'!A:F,NAT,FALSE), 0)</f>
        <v>0</v>
      </c>
      <c r="CE184" s="13">
        <f>IFERROR(VLOOKUP(C184,'2005'!A:F,REG,FALSE), 0)</f>
        <v>0</v>
      </c>
      <c r="CF184" s="13">
        <f>IFERROR(VLOOKUP(C184,'2005'!A:F,STUUR,FALSE), 0)</f>
        <v>0</v>
      </c>
      <c r="CG184" s="13">
        <f>IFERROR(VLOOKUP(C184,'2004'!A:F,INT,FALSE), 0)</f>
        <v>0</v>
      </c>
      <c r="CH184" s="13">
        <f>IFERROR(VLOOKUP(C184,'2004'!A:F,NAT,FALSE), 0)</f>
        <v>0</v>
      </c>
      <c r="CI184" s="13">
        <f>IFERROR(VLOOKUP(C184,'2004'!A:F,REG,FALSE), 0)</f>
        <v>0</v>
      </c>
      <c r="CJ184" s="13">
        <f>IFERROR(VLOOKUP(C184,'2004'!A:F,STUUR,FALSE), 0)</f>
        <v>0</v>
      </c>
      <c r="CK184" s="13">
        <f>IFERROR(VLOOKUP(C184,'2001'!A:F,INT,FALSE), 0)</f>
        <v>0</v>
      </c>
      <c r="CL184" s="13">
        <f>IFERROR(VLOOKUP(C184,'2001'!A:F,NAT,FALSE), 0)</f>
        <v>0</v>
      </c>
      <c r="CM184" s="13">
        <f>IFERROR(VLOOKUP(C184,'2001'!A:F,REG,FALSE), 0)</f>
        <v>0</v>
      </c>
      <c r="CN184" s="13">
        <f>IFERROR(VLOOKUP(C184,'2001'!A:F,STUUR,FALSE), 0)</f>
        <v>0</v>
      </c>
      <c r="CO184"/>
    </row>
    <row r="185" spans="1:93" ht="13" customHeight="1" x14ac:dyDescent="0.55000000000000004">
      <c r="A185" s="13">
        <f t="shared" si="35"/>
        <v>0</v>
      </c>
      <c r="D185" s="5">
        <f t="shared" si="41"/>
        <v>0</v>
      </c>
      <c r="E185" s="13">
        <f t="shared" si="37"/>
        <v>0</v>
      </c>
      <c r="F185" s="13">
        <f t="shared" si="38"/>
        <v>0</v>
      </c>
      <c r="G185" s="13">
        <f t="shared" si="39"/>
        <v>0</v>
      </c>
      <c r="H185" s="13">
        <f t="shared" si="40"/>
        <v>0</v>
      </c>
      <c r="I185" s="13"/>
      <c r="J185" s="13"/>
      <c r="K185" s="13"/>
      <c r="L185" s="13"/>
      <c r="M185" s="13"/>
      <c r="N185" s="13"/>
      <c r="O185" s="13"/>
      <c r="P185" s="13"/>
      <c r="Q185" s="18">
        <f>IFERROR(VLOOKUP(#REF!,'2022'!#REF!,INT,FALSE), 0)</f>
        <v>0</v>
      </c>
      <c r="R185" s="18">
        <f>IFERROR(VLOOKUP(#REF!,'2022'!#REF!,NAT,FALSE), 0)</f>
        <v>0</v>
      </c>
      <c r="S185" s="18">
        <f>IFERROR(VLOOKUP(#REF!,'2022'!#REF!,REG,FALSE), 0)</f>
        <v>0</v>
      </c>
      <c r="T185" s="18">
        <f>IFERROR(VLOOKUP(#REF!,'2022'!#REF!,STUUR,FALSE), 0)</f>
        <v>0</v>
      </c>
      <c r="U185" s="18">
        <f>IFERROR(VLOOKUP(C185,'2022'!A:F,INT,FALSE), 0)</f>
        <v>0</v>
      </c>
      <c r="V185" s="18">
        <f>IFERROR(VLOOKUP(C185,'2022'!A:F,NAT,FALSE), 0)</f>
        <v>0</v>
      </c>
      <c r="W185" s="18">
        <f>IFERROR(VLOOKUP(C185,'2022'!A:F,REG,FALSE), 0)</f>
        <v>0</v>
      </c>
      <c r="X185" s="18">
        <f>IFERROR(VLOOKUP(C185,'2022'!A:F,STUUR,FALSE), 0)</f>
        <v>0</v>
      </c>
      <c r="Y185" s="18">
        <f>IFERROR(VLOOKUP(C185,'2021'!A:F,INT,FALSE), 0)</f>
        <v>0</v>
      </c>
      <c r="Z185" s="18">
        <f>IFERROR(VLOOKUP(C185,'2021'!A:F,NAT,FALSE), 0)</f>
        <v>0</v>
      </c>
      <c r="AA185" s="18">
        <f>IFERROR(VLOOKUP(#REF!,'2022'!#REF!,INT,FALSE), 0)</f>
        <v>0</v>
      </c>
      <c r="AB185" s="18">
        <f>IFERROR(VLOOKUP(#REF!,'2022'!#REF!,NAT,FALSE), 0)</f>
        <v>0</v>
      </c>
      <c r="AC185" s="18">
        <f>IFERROR(VLOOKUP(#REF!,'2022'!#REF!,REG,FALSE), 0)</f>
        <v>0</v>
      </c>
      <c r="AD185" s="18">
        <f>IFERROR(VLOOKUP(#REF!,'2022'!#REF!,STUUR,FALSE), 0)</f>
        <v>0</v>
      </c>
      <c r="AE185" s="18">
        <f>IFERROR(VLOOKUP(M185,'2022'!K:P,INT,FALSE), 0)</f>
        <v>0</v>
      </c>
      <c r="AF185" s="18">
        <f>IFERROR(VLOOKUP(M185,'2022'!K:P,NAT,FALSE), 0)</f>
        <v>0</v>
      </c>
      <c r="AG185" s="18">
        <f>IFERROR(VLOOKUP(M185,'2022'!K:P,REG,FALSE), 0)</f>
        <v>0</v>
      </c>
      <c r="AH185" s="18">
        <f>IFERROR(VLOOKUP(M185,'2022'!K:P,STUUR,FALSE), 0)</f>
        <v>0</v>
      </c>
      <c r="AI185" s="18">
        <f>IFERROR(VLOOKUP(M185,'2021'!K:P,INT,FALSE), 0)</f>
        <v>0</v>
      </c>
      <c r="AJ185" s="18">
        <f>IFERROR(VLOOKUP(M185,'2021'!K:P,NAT,FALSE), 0)</f>
        <v>0</v>
      </c>
      <c r="AK185" s="18">
        <f>IFERROR(VLOOKUP(#REF!,'2022'!#REF!,INT,FALSE), 0)</f>
        <v>0</v>
      </c>
      <c r="AL185" s="18">
        <f>IFERROR(VLOOKUP(#REF!,'2022'!#REF!,INT,FALSE), 0)</f>
        <v>0</v>
      </c>
      <c r="AM185" s="18">
        <f>IFERROR(VLOOKUP(#REF!,'2022'!#REF!,NAT,FALSE), 0)</f>
        <v>0</v>
      </c>
      <c r="AN185" s="18">
        <f>IFERROR(VLOOKUP(#REF!,'2022'!#REF!,REG,FALSE), 0)</f>
        <v>0</v>
      </c>
      <c r="AO185" s="18">
        <f>IFERROR(VLOOKUP(#REF!,'2022'!#REF!,STUUR,FALSE), 0)</f>
        <v>0</v>
      </c>
      <c r="AP185" s="18">
        <f>IFERROR(VLOOKUP(X185,'2022'!V:AA,INT,FALSE), 0)</f>
        <v>0</v>
      </c>
      <c r="AQ185" s="18">
        <f>IFERROR(VLOOKUP(X185,'2022'!V:AA,NAT,FALSE), 0)</f>
        <v>0</v>
      </c>
      <c r="AR185" s="18">
        <f>IFERROR(VLOOKUP(X185,'2022'!V:AA,REG,FALSE), 0)</f>
        <v>0</v>
      </c>
      <c r="AS185" s="18">
        <f>IFERROR(VLOOKUP(X185,'2022'!V:AA,STUUR,FALSE), 0)</f>
        <v>0</v>
      </c>
      <c r="AT185" s="18">
        <f>IFERROR(VLOOKUP(X185,'2021'!V:AA,INT,FALSE), 0)</f>
        <v>0</v>
      </c>
      <c r="AU185" s="18">
        <f>IFERROR(VLOOKUP(X185,'2021'!V:AA,NAT,FALSE), 0)</f>
        <v>0</v>
      </c>
      <c r="AV185" s="18">
        <f>IFERROR(VLOOKUP(#REF!,'2022'!#REF!,INT,FALSE), 0)</f>
        <v>0</v>
      </c>
      <c r="AW185" s="18">
        <f>IFERROR(VLOOKUP(#REF!,'2022'!#REF!,NAT,FALSE), 0)</f>
        <v>0</v>
      </c>
      <c r="AX185" s="18">
        <f>IFERROR(VLOOKUP(#REF!,'2022'!#REF!,REG,FALSE), 0)</f>
        <v>0</v>
      </c>
      <c r="AY185" s="18">
        <f>IFERROR(VLOOKUP(#REF!,'2022'!#REF!,STUUR,FALSE), 0)</f>
        <v>0</v>
      </c>
      <c r="AZ185" s="18">
        <f>IFERROR(VLOOKUP(AH185,'2022'!AF:AK,INT,FALSE), 0)</f>
        <v>0</v>
      </c>
      <c r="BA185" s="18">
        <f>IFERROR(VLOOKUP(AH185,'2022'!AF:AK,NAT,FALSE), 0)</f>
        <v>0</v>
      </c>
      <c r="BB185" s="18">
        <f>IFERROR(VLOOKUP(AH185,'2022'!AF:AK,REG,FALSE), 0)</f>
        <v>0</v>
      </c>
      <c r="BC185" s="18">
        <f>IFERROR(VLOOKUP(AH185,'2022'!AF:AK,STUUR,FALSE), 0)</f>
        <v>0</v>
      </c>
      <c r="BD185" s="18">
        <f>IFERROR(VLOOKUP(AH185,'2021'!AF:AK,INT,FALSE), 0)</f>
        <v>0</v>
      </c>
      <c r="BE185" s="18">
        <f>IFERROR(VLOOKUP(AH185,'2021'!AF:AK,NAT,FALSE), 0)</f>
        <v>0</v>
      </c>
      <c r="BF185" s="18">
        <f>IFERROR(VLOOKUP(#REF!,'2022'!#REF!,INT,FALSE), 0)</f>
        <v>0</v>
      </c>
      <c r="BG185" s="18">
        <f>IFERROR(VLOOKUP(#REF!,'2022'!#REF!,INT,FALSE), 0)</f>
        <v>0</v>
      </c>
      <c r="BH185" s="18">
        <f>IFERROR(VLOOKUP(#REF!,'2022'!#REF!,NAT,FALSE), 0)</f>
        <v>0</v>
      </c>
      <c r="BI185" s="18">
        <f>IFERROR(VLOOKUP(#REF!,'2022'!#REF!,REG,FALSE), 0)</f>
        <v>0</v>
      </c>
      <c r="BJ185" s="18">
        <f>IFERROR(VLOOKUP(#REF!,'2022'!#REF!,STUUR,FALSE), 0)</f>
        <v>0</v>
      </c>
      <c r="BK185" s="18">
        <f>IFERROR(VLOOKUP(AS185,'2022'!AQ:AV,INT,FALSE), 0)</f>
        <v>0</v>
      </c>
      <c r="BL185" s="13">
        <f>IFERROR(VLOOKUP(C185,'2012'!A:F,STUUR,FALSE), 0)</f>
        <v>0</v>
      </c>
      <c r="BM185" s="13">
        <f>IFERROR(VLOOKUP(C185,'2011'!A:F,INT,FALSE), 0)</f>
        <v>0</v>
      </c>
      <c r="BN185" s="13">
        <f>IFERROR(VLOOKUP(C185,'2011'!A:F,NAT,FALSE), 0)</f>
        <v>0</v>
      </c>
      <c r="BO185" s="13">
        <f>IFERROR(VLOOKUP(C185,'2011'!A:F,REG,FALSE), 0)</f>
        <v>0</v>
      </c>
      <c r="BP185" s="13">
        <f>IFERROR(VLOOKUP(C185,'2011'!A:F,STUUR,FALSE), 0)</f>
        <v>0</v>
      </c>
      <c r="BQ185" s="13">
        <f>IFERROR(VLOOKUP(C185,'2010'!A:F,INT,FALSE), 0)</f>
        <v>0</v>
      </c>
      <c r="BR185" s="13">
        <f>IFERROR(VLOOKUP(C185,'2010'!A:F,NAT,FALSE), 0)</f>
        <v>0</v>
      </c>
      <c r="BS185" s="13">
        <f>IFERROR(VLOOKUP(C185,'2010'!A:F,REG,FALSE), 0)</f>
        <v>0</v>
      </c>
      <c r="BT185" s="13">
        <f>IFERROR(VLOOKUP(C185,'2010'!A:F,STUUR,FALSE), 0)</f>
        <v>0</v>
      </c>
      <c r="BU185" s="13">
        <f>IFERROR(VLOOKUP(C185,'2009'!A:F,INT,FALSE), 0)</f>
        <v>0</v>
      </c>
      <c r="BV185" s="13">
        <f>IFERROR(VLOOKUP(C185,'2009'!A:F,NAT,FALSE), 0)</f>
        <v>0</v>
      </c>
      <c r="BW185" s="13">
        <f>IFERROR(VLOOKUP(C185,'2009'!A:F,REG,FALSE), 0)</f>
        <v>0</v>
      </c>
      <c r="BX185" s="13">
        <f>IFERROR(VLOOKUP(C185,'2009'!A:F,STUUR,FALSE), 0)</f>
        <v>0</v>
      </c>
      <c r="BY185" s="13">
        <f>IFERROR(VLOOKUP(C185,'2006'!A:F,INT,FALSE), 0)</f>
        <v>0</v>
      </c>
      <c r="BZ185" s="13">
        <f>IFERROR(VLOOKUP(C185,'2006'!A:F,NAT,FALSE), 0)</f>
        <v>0</v>
      </c>
      <c r="CA185" s="13">
        <f>IFERROR(VLOOKUP(C185,'2006'!A:F,REG,FALSE), 0)</f>
        <v>0</v>
      </c>
      <c r="CB185" s="13">
        <f>IFERROR(VLOOKUP(C185,'2006'!A:F,STUUR,FALSE), 0)</f>
        <v>0</v>
      </c>
      <c r="CC185" s="13">
        <f>IFERROR(VLOOKUP(C185,'2005'!A:F,INT,FALSE), 0)</f>
        <v>0</v>
      </c>
      <c r="CD185" s="13">
        <f>IFERROR(VLOOKUP(C185,'2005'!A:F,NAT,FALSE), 0)</f>
        <v>0</v>
      </c>
      <c r="CE185" s="13">
        <f>IFERROR(VLOOKUP(C185,'2005'!A:F,REG,FALSE), 0)</f>
        <v>0</v>
      </c>
      <c r="CF185" s="13">
        <f>IFERROR(VLOOKUP(C185,'2005'!A:F,STUUR,FALSE), 0)</f>
        <v>0</v>
      </c>
      <c r="CG185" s="13">
        <f>IFERROR(VLOOKUP(C185,'2004'!A:F,INT,FALSE), 0)</f>
        <v>0</v>
      </c>
      <c r="CH185" s="13">
        <f>IFERROR(VLOOKUP(C185,'2004'!A:F,NAT,FALSE), 0)</f>
        <v>0</v>
      </c>
      <c r="CI185" s="13">
        <f>IFERROR(VLOOKUP(C185,'2004'!A:F,REG,FALSE), 0)</f>
        <v>0</v>
      </c>
      <c r="CJ185" s="13">
        <f>IFERROR(VLOOKUP(C185,'2004'!A:F,STUUR,FALSE), 0)</f>
        <v>0</v>
      </c>
      <c r="CK185" s="13">
        <f>IFERROR(VLOOKUP(C185,'2001'!A:F,INT,FALSE), 0)</f>
        <v>0</v>
      </c>
      <c r="CL185" s="13">
        <f>IFERROR(VLOOKUP(C185,'2001'!A:F,NAT,FALSE), 0)</f>
        <v>0</v>
      </c>
      <c r="CM185" s="13">
        <f>IFERROR(VLOOKUP(C185,'2001'!A:F,REG,FALSE), 0)</f>
        <v>0</v>
      </c>
      <c r="CN185" s="13">
        <f>IFERROR(VLOOKUP(C185,'2001'!A:F,STUUR,FALSE), 0)</f>
        <v>0</v>
      </c>
      <c r="CO185"/>
    </row>
    <row r="186" spans="1:93" ht="13" customHeight="1" x14ac:dyDescent="0.55000000000000004">
      <c r="E186" s="5"/>
      <c r="L186" s="5"/>
      <c r="P186" s="5"/>
      <c r="U186" s="5"/>
      <c r="Y186" s="5"/>
      <c r="AC186" s="5"/>
      <c r="AG186" s="5"/>
      <c r="AK186" s="5"/>
      <c r="BD186" s="5"/>
      <c r="BI186" s="5"/>
      <c r="BM186" s="5"/>
      <c r="BQ186" s="5"/>
      <c r="BU186" s="5"/>
      <c r="BY186" s="5"/>
      <c r="CC186" s="5"/>
      <c r="CG186" s="5"/>
      <c r="CK186" s="5"/>
      <c r="CO186"/>
    </row>
    <row r="187" spans="1:93" ht="13" customHeight="1" x14ac:dyDescent="0.55000000000000004">
      <c r="E187" s="5"/>
      <c r="L187" s="5"/>
      <c r="P187" s="5"/>
      <c r="U187" s="5"/>
      <c r="Y187" s="5"/>
      <c r="AC187" s="5"/>
      <c r="AG187" s="5"/>
      <c r="AK187" s="5"/>
      <c r="BD187" s="5"/>
      <c r="BI187" s="5"/>
      <c r="BM187" s="5"/>
      <c r="BQ187" s="5"/>
      <c r="BU187" s="5"/>
      <c r="BY187" s="5"/>
      <c r="CC187" s="5"/>
      <c r="CG187" s="5"/>
      <c r="CK187" s="5"/>
      <c r="CO187"/>
    </row>
    <row r="188" spans="1:93" ht="13" customHeight="1" x14ac:dyDescent="0.55000000000000004">
      <c r="E188" s="5"/>
      <c r="L188" s="5"/>
      <c r="P188" s="5"/>
      <c r="U188" s="5"/>
      <c r="Y188" s="5"/>
      <c r="AC188" s="5"/>
      <c r="AG188" s="5"/>
      <c r="AK188" s="5"/>
      <c r="BD188" s="5"/>
      <c r="BI188" s="5"/>
      <c r="BM188" s="5"/>
      <c r="BQ188" s="5"/>
      <c r="BU188" s="5"/>
      <c r="BY188" s="5"/>
      <c r="CC188" s="5"/>
      <c r="CG188" s="5"/>
      <c r="CK188" s="5"/>
      <c r="CO188"/>
    </row>
    <row r="189" spans="1:93" ht="13" customHeight="1" x14ac:dyDescent="0.55000000000000004">
      <c r="E189" s="5"/>
      <c r="L189" s="5"/>
      <c r="P189" s="5"/>
      <c r="U189" s="5"/>
      <c r="Y189" s="5"/>
      <c r="AC189" s="5"/>
      <c r="AG189" s="5"/>
      <c r="AK189" s="5"/>
      <c r="BD189" s="5"/>
      <c r="BI189" s="5"/>
      <c r="BM189" s="5"/>
      <c r="BQ189" s="5"/>
      <c r="BU189" s="5"/>
      <c r="BY189" s="5"/>
      <c r="CC189" s="5"/>
      <c r="CG189" s="5"/>
      <c r="CK189" s="5"/>
      <c r="CO189"/>
    </row>
    <row r="190" spans="1:93" ht="13" customHeight="1" x14ac:dyDescent="0.55000000000000004">
      <c r="E190" s="5"/>
      <c r="L190" s="5"/>
      <c r="P190" s="5"/>
      <c r="U190" s="5"/>
      <c r="Y190" s="5"/>
      <c r="AC190" s="5"/>
      <c r="AG190" s="5"/>
      <c r="AK190" s="5"/>
      <c r="BD190" s="5"/>
      <c r="BI190" s="5"/>
      <c r="BM190" s="5"/>
      <c r="BQ190" s="5"/>
      <c r="BU190" s="5"/>
      <c r="BY190" s="5"/>
      <c r="CC190" s="5"/>
      <c r="CG190" s="5"/>
      <c r="CK190" s="5"/>
      <c r="CO190"/>
    </row>
    <row r="191" spans="1:93" ht="13" customHeight="1" x14ac:dyDescent="0.55000000000000004">
      <c r="E191" s="5"/>
      <c r="L191" s="5"/>
      <c r="P191" s="5"/>
      <c r="U191" s="5"/>
      <c r="Y191" s="5"/>
      <c r="AC191" s="5"/>
      <c r="AG191" s="5"/>
      <c r="AK191" s="5"/>
      <c r="BD191" s="5"/>
      <c r="BI191" s="5"/>
      <c r="BM191" s="5"/>
      <c r="BQ191" s="5"/>
      <c r="BU191" s="5"/>
      <c r="BY191" s="5"/>
      <c r="CC191" s="5"/>
      <c r="CG191" s="5"/>
      <c r="CK191" s="5"/>
      <c r="CO191"/>
    </row>
    <row r="192" spans="1:93" ht="13" customHeight="1" x14ac:dyDescent="0.55000000000000004">
      <c r="E192" s="5"/>
      <c r="L192" s="5"/>
      <c r="P192" s="5"/>
      <c r="U192" s="5"/>
      <c r="Y192" s="5"/>
      <c r="AC192" s="5"/>
      <c r="AG192" s="5"/>
      <c r="AK192" s="5"/>
      <c r="BD192" s="5"/>
      <c r="BI192" s="5"/>
      <c r="BM192" s="5"/>
      <c r="BQ192" s="5"/>
      <c r="BU192" s="5"/>
      <c r="BY192" s="5"/>
      <c r="CC192" s="5"/>
      <c r="CG192" s="5"/>
      <c r="CK192" s="5"/>
      <c r="CO192"/>
    </row>
    <row r="193" spans="5:93" ht="13" customHeight="1" x14ac:dyDescent="0.55000000000000004">
      <c r="E193" s="5"/>
      <c r="L193" s="5"/>
      <c r="P193" s="5"/>
      <c r="U193" s="5"/>
      <c r="Y193" s="5"/>
      <c r="AC193" s="5"/>
      <c r="AG193" s="5"/>
      <c r="AK193" s="5"/>
      <c r="BD193" s="5"/>
      <c r="BI193" s="5"/>
      <c r="BM193" s="5"/>
      <c r="BQ193" s="5"/>
      <c r="BU193" s="5"/>
      <c r="BY193" s="5"/>
      <c r="CC193" s="5"/>
      <c r="CG193" s="5"/>
      <c r="CK193" s="5"/>
      <c r="CO193"/>
    </row>
    <row r="194" spans="5:93" ht="13" customHeight="1" x14ac:dyDescent="0.55000000000000004">
      <c r="E194" s="5"/>
      <c r="L194" s="5"/>
      <c r="P194" s="5"/>
      <c r="U194" s="5"/>
      <c r="Y194" s="5"/>
      <c r="AC194" s="5"/>
      <c r="AG194" s="5"/>
      <c r="AK194" s="5"/>
      <c r="BD194" s="5"/>
      <c r="BI194" s="5"/>
      <c r="BM194" s="5"/>
      <c r="BQ194" s="5"/>
      <c r="BU194" s="5"/>
      <c r="BY194" s="5"/>
      <c r="CC194" s="5"/>
      <c r="CG194" s="5"/>
      <c r="CK194" s="5"/>
      <c r="CO194"/>
    </row>
    <row r="195" spans="5:93" ht="13" customHeight="1" x14ac:dyDescent="0.55000000000000004">
      <c r="E195" s="5"/>
      <c r="L195" s="5"/>
      <c r="P195" s="5"/>
      <c r="U195" s="5"/>
      <c r="Y195" s="5"/>
      <c r="AC195" s="5"/>
      <c r="AG195" s="5"/>
      <c r="AK195" s="5"/>
      <c r="BD195" s="5"/>
      <c r="BI195" s="5"/>
      <c r="BM195" s="5"/>
      <c r="BQ195" s="5"/>
      <c r="BU195" s="5"/>
      <c r="BY195" s="5"/>
      <c r="CC195" s="5"/>
      <c r="CG195" s="5"/>
      <c r="CK195" s="5"/>
      <c r="CO195"/>
    </row>
    <row r="196" spans="5:93" ht="13" customHeight="1" x14ac:dyDescent="0.55000000000000004">
      <c r="E196" s="5"/>
      <c r="L196" s="5"/>
      <c r="P196" s="5"/>
      <c r="U196" s="5"/>
      <c r="Y196" s="5"/>
      <c r="AC196" s="5"/>
      <c r="AG196" s="5"/>
      <c r="AK196" s="5"/>
      <c r="BD196" s="5"/>
      <c r="BI196" s="5"/>
      <c r="BM196" s="5"/>
      <c r="BQ196" s="5"/>
      <c r="BU196" s="5"/>
      <c r="BY196" s="5"/>
      <c r="CC196" s="5"/>
      <c r="CG196" s="5"/>
      <c r="CK196" s="5"/>
      <c r="CO196"/>
    </row>
    <row r="197" spans="5:93" ht="13" customHeight="1" x14ac:dyDescent="0.55000000000000004">
      <c r="E197" s="5"/>
      <c r="L197" s="5"/>
      <c r="P197" s="5"/>
      <c r="U197" s="5"/>
      <c r="Y197" s="5"/>
      <c r="AC197" s="5"/>
      <c r="AG197" s="5"/>
      <c r="AK197" s="5"/>
      <c r="BD197" s="5"/>
      <c r="BI197" s="5"/>
      <c r="BM197" s="5"/>
      <c r="BQ197" s="5"/>
      <c r="BU197" s="5"/>
      <c r="BY197" s="5"/>
      <c r="CC197" s="5"/>
      <c r="CG197" s="5"/>
      <c r="CK197" s="5"/>
      <c r="CO197"/>
    </row>
    <row r="198" spans="5:93" ht="13" customHeight="1" x14ac:dyDescent="0.55000000000000004">
      <c r="E198" s="5"/>
      <c r="L198" s="5"/>
      <c r="P198" s="5"/>
      <c r="U198" s="5"/>
      <c r="Y198" s="5"/>
      <c r="AC198" s="5"/>
      <c r="AG198" s="5"/>
      <c r="AK198" s="5"/>
      <c r="BD198" s="5"/>
      <c r="BI198" s="5"/>
      <c r="BM198" s="5"/>
      <c r="BQ198" s="5"/>
      <c r="BU198" s="5"/>
      <c r="BY198" s="5"/>
      <c r="CC198" s="5"/>
      <c r="CG198" s="5"/>
      <c r="CK198" s="5"/>
      <c r="CO198"/>
    </row>
    <row r="199" spans="5:93" ht="13" customHeight="1" x14ac:dyDescent="0.55000000000000004">
      <c r="E199" s="5"/>
      <c r="L199" s="5"/>
      <c r="P199" s="5"/>
      <c r="U199" s="5"/>
      <c r="Y199" s="5"/>
      <c r="AC199" s="5"/>
      <c r="AG199" s="5"/>
      <c r="AK199" s="5"/>
      <c r="BD199" s="5"/>
      <c r="BI199" s="5"/>
      <c r="BM199" s="5"/>
      <c r="BQ199" s="5"/>
      <c r="BU199" s="5"/>
      <c r="BY199" s="5"/>
      <c r="CC199" s="5"/>
      <c r="CG199" s="5"/>
      <c r="CK199" s="5"/>
      <c r="CO199"/>
    </row>
    <row r="200" spans="5:93" ht="13" customHeight="1" x14ac:dyDescent="0.55000000000000004">
      <c r="E200" s="5"/>
      <c r="L200" s="5"/>
      <c r="P200" s="5"/>
      <c r="U200" s="5"/>
      <c r="Y200" s="5"/>
      <c r="AC200" s="5"/>
      <c r="AG200" s="5"/>
      <c r="AK200" s="5"/>
      <c r="BD200" s="5"/>
      <c r="BI200" s="5"/>
      <c r="BM200" s="5"/>
      <c r="BQ200" s="5"/>
      <c r="BU200" s="5"/>
      <c r="BY200" s="5"/>
      <c r="CC200" s="5"/>
      <c r="CG200" s="5"/>
      <c r="CK200" s="5"/>
      <c r="CO200"/>
    </row>
    <row r="201" spans="5:93" ht="13" customHeight="1" x14ac:dyDescent="0.55000000000000004">
      <c r="E201" s="5"/>
      <c r="L201" s="5"/>
      <c r="P201" s="5"/>
      <c r="U201" s="5"/>
      <c r="Y201" s="5"/>
      <c r="AC201" s="5"/>
      <c r="AG201" s="5"/>
      <c r="AK201" s="5"/>
      <c r="BD201" s="5"/>
      <c r="BI201" s="5"/>
      <c r="BM201" s="5"/>
      <c r="BQ201" s="5"/>
      <c r="BU201" s="5"/>
      <c r="BY201" s="5"/>
      <c r="CC201" s="5"/>
      <c r="CG201" s="5"/>
      <c r="CK201" s="5"/>
      <c r="CO201"/>
    </row>
    <row r="202" spans="5:93" ht="13" customHeight="1" x14ac:dyDescent="0.55000000000000004">
      <c r="E202" s="5"/>
      <c r="L202" s="5"/>
      <c r="P202" s="5"/>
      <c r="U202" s="5"/>
      <c r="Y202" s="5"/>
      <c r="AC202" s="5"/>
      <c r="AG202" s="5"/>
      <c r="AK202" s="5"/>
      <c r="BD202" s="5"/>
      <c r="BI202" s="5"/>
      <c r="BM202" s="5"/>
      <c r="BQ202" s="5"/>
      <c r="BU202" s="5"/>
      <c r="BY202" s="5"/>
      <c r="CC202" s="5"/>
      <c r="CG202" s="5"/>
      <c r="CK202" s="5"/>
      <c r="CO202"/>
    </row>
    <row r="203" spans="5:93" ht="13" customHeight="1" x14ac:dyDescent="0.55000000000000004">
      <c r="E203" s="5"/>
      <c r="L203" s="5"/>
      <c r="P203" s="5"/>
      <c r="U203" s="5"/>
      <c r="Y203" s="5"/>
      <c r="AC203" s="5"/>
      <c r="AG203" s="5"/>
      <c r="AK203" s="5"/>
      <c r="BD203" s="5"/>
      <c r="BI203" s="5"/>
      <c r="BM203" s="5"/>
      <c r="BQ203" s="5"/>
      <c r="BU203" s="5"/>
      <c r="BY203" s="5"/>
      <c r="CC203" s="5"/>
      <c r="CG203" s="5"/>
      <c r="CK203" s="5"/>
      <c r="CO203"/>
    </row>
    <row r="204" spans="5:93" ht="13" customHeight="1" x14ac:dyDescent="0.55000000000000004">
      <c r="E204" s="5"/>
      <c r="L204" s="5"/>
      <c r="P204" s="5"/>
      <c r="U204" s="5"/>
      <c r="Y204" s="5"/>
      <c r="AC204" s="5"/>
      <c r="AG204" s="5"/>
      <c r="AK204" s="5"/>
      <c r="BD204" s="5"/>
      <c r="BI204" s="5"/>
      <c r="BM204" s="5"/>
      <c r="BQ204" s="5"/>
      <c r="BU204" s="5"/>
      <c r="BY204" s="5"/>
      <c r="CC204" s="5"/>
      <c r="CG204" s="5"/>
      <c r="CK204" s="5"/>
      <c r="CO204"/>
    </row>
    <row r="205" spans="5:93" ht="13" customHeight="1" x14ac:dyDescent="0.55000000000000004">
      <c r="E205" s="5"/>
      <c r="L205" s="5"/>
      <c r="P205" s="5"/>
      <c r="U205" s="5"/>
      <c r="Y205" s="5"/>
      <c r="AC205" s="5"/>
      <c r="AG205" s="5"/>
      <c r="AK205" s="5"/>
      <c r="BD205" s="5"/>
      <c r="BI205" s="5"/>
      <c r="BM205" s="5"/>
      <c r="BQ205" s="5"/>
      <c r="BU205" s="5"/>
      <c r="BY205" s="5"/>
      <c r="CC205" s="5"/>
      <c r="CG205" s="5"/>
      <c r="CK205" s="5"/>
      <c r="CO205"/>
    </row>
    <row r="206" spans="5:93" ht="13" customHeight="1" x14ac:dyDescent="0.55000000000000004">
      <c r="E206" s="5"/>
      <c r="L206" s="5"/>
      <c r="P206" s="5"/>
      <c r="U206" s="5"/>
      <c r="Y206" s="5"/>
      <c r="AC206" s="5"/>
      <c r="AG206" s="5"/>
      <c r="AK206" s="5"/>
      <c r="BD206" s="5"/>
      <c r="BI206" s="5"/>
      <c r="BM206" s="5"/>
      <c r="BQ206" s="5"/>
      <c r="BU206" s="5"/>
      <c r="BY206" s="5"/>
      <c r="CC206" s="5"/>
      <c r="CG206" s="5"/>
      <c r="CK206" s="5"/>
      <c r="CO206"/>
    </row>
    <row r="207" spans="5:93" ht="13" customHeight="1" x14ac:dyDescent="0.55000000000000004">
      <c r="E207" s="5"/>
      <c r="L207" s="5"/>
      <c r="P207" s="5"/>
      <c r="U207" s="5"/>
      <c r="Y207" s="5"/>
      <c r="AC207" s="5"/>
      <c r="AG207" s="5"/>
      <c r="AK207" s="5"/>
      <c r="BD207" s="5"/>
      <c r="BI207" s="5"/>
      <c r="BM207" s="5"/>
      <c r="BQ207" s="5"/>
      <c r="BU207" s="5"/>
      <c r="BY207" s="5"/>
      <c r="CC207" s="5"/>
      <c r="CG207" s="5"/>
      <c r="CK207" s="5"/>
      <c r="CO207"/>
    </row>
    <row r="208" spans="5:93" ht="13" customHeight="1" x14ac:dyDescent="0.55000000000000004">
      <c r="E208" s="5"/>
      <c r="L208" s="5"/>
      <c r="P208" s="5"/>
      <c r="U208" s="5"/>
      <c r="Y208" s="5"/>
      <c r="AC208" s="5"/>
      <c r="AG208" s="5"/>
      <c r="AK208" s="5"/>
      <c r="BD208" s="5"/>
      <c r="BI208" s="5"/>
      <c r="BM208" s="5"/>
      <c r="BQ208" s="5"/>
      <c r="BU208" s="5"/>
      <c r="BY208" s="5"/>
      <c r="CC208" s="5"/>
      <c r="CG208" s="5"/>
      <c r="CK208" s="5"/>
      <c r="CO208"/>
    </row>
    <row r="209" spans="5:93" ht="13" customHeight="1" x14ac:dyDescent="0.55000000000000004">
      <c r="E209" s="5"/>
      <c r="L209" s="5"/>
      <c r="P209" s="5"/>
      <c r="U209" s="5"/>
      <c r="Y209" s="5"/>
      <c r="AC209" s="5"/>
      <c r="AG209" s="5"/>
      <c r="AK209" s="5"/>
      <c r="BD209" s="5"/>
      <c r="BI209" s="5"/>
      <c r="BM209" s="5"/>
      <c r="BQ209" s="5"/>
      <c r="BU209" s="5"/>
      <c r="BY209" s="5"/>
      <c r="CC209" s="5"/>
      <c r="CG209" s="5"/>
      <c r="CK209" s="5"/>
      <c r="CO209"/>
    </row>
    <row r="210" spans="5:93" ht="13" customHeight="1" x14ac:dyDescent="0.55000000000000004">
      <c r="E210" s="5"/>
      <c r="L210" s="5"/>
      <c r="P210" s="5"/>
      <c r="U210" s="5"/>
      <c r="Y210" s="5"/>
      <c r="AC210" s="5"/>
      <c r="AG210" s="5"/>
      <c r="AK210" s="5"/>
      <c r="BD210" s="5"/>
      <c r="BI210" s="5"/>
      <c r="BM210" s="5"/>
      <c r="BQ210" s="5"/>
      <c r="BU210" s="5"/>
      <c r="BY210" s="5"/>
      <c r="CC210" s="5"/>
      <c r="CG210" s="5"/>
      <c r="CK210" s="5"/>
      <c r="CO210"/>
    </row>
    <row r="211" spans="5:93" ht="13" customHeight="1" x14ac:dyDescent="0.55000000000000004">
      <c r="E211" s="5"/>
      <c r="L211" s="5"/>
      <c r="P211" s="5"/>
      <c r="U211" s="5"/>
      <c r="Y211" s="5"/>
      <c r="AC211" s="5"/>
      <c r="AG211" s="5"/>
      <c r="AK211" s="5"/>
      <c r="BD211" s="5"/>
      <c r="BI211" s="5"/>
      <c r="BM211" s="5"/>
      <c r="BQ211" s="5"/>
      <c r="BU211" s="5"/>
      <c r="BY211" s="5"/>
      <c r="CC211" s="5"/>
      <c r="CG211" s="5"/>
      <c r="CK211" s="5"/>
      <c r="CO211"/>
    </row>
    <row r="212" spans="5:93" ht="13" customHeight="1" x14ac:dyDescent="0.55000000000000004">
      <c r="E212" s="5"/>
      <c r="L212" s="5"/>
      <c r="P212" s="5"/>
      <c r="U212" s="5"/>
      <c r="Y212" s="5"/>
      <c r="AC212" s="5"/>
      <c r="AG212" s="5"/>
      <c r="AK212" s="5"/>
      <c r="BD212" s="5"/>
      <c r="BI212" s="5"/>
      <c r="BM212" s="5"/>
      <c r="BQ212" s="5"/>
      <c r="BU212" s="5"/>
      <c r="BY212" s="5"/>
      <c r="CC212" s="5"/>
      <c r="CG212" s="5"/>
      <c r="CK212" s="5"/>
      <c r="CO212"/>
    </row>
    <row r="213" spans="5:93" ht="13" customHeight="1" x14ac:dyDescent="0.55000000000000004">
      <c r="E213" s="5"/>
      <c r="L213" s="5"/>
      <c r="P213" s="5"/>
      <c r="U213" s="5"/>
      <c r="Y213" s="5"/>
      <c r="AC213" s="5"/>
      <c r="AG213" s="5"/>
      <c r="AK213" s="5"/>
      <c r="BD213" s="5"/>
      <c r="BI213" s="5"/>
      <c r="BM213" s="5"/>
      <c r="BQ213" s="5"/>
      <c r="BU213" s="5"/>
      <c r="BY213" s="5"/>
      <c r="CC213" s="5"/>
      <c r="CG213" s="5"/>
      <c r="CK213" s="5"/>
      <c r="CO213"/>
    </row>
    <row r="214" spans="5:93" ht="13" customHeight="1" x14ac:dyDescent="0.55000000000000004">
      <c r="E214" s="5"/>
      <c r="L214" s="5"/>
      <c r="P214" s="5"/>
      <c r="U214" s="5"/>
      <c r="Y214" s="5"/>
      <c r="AC214" s="5"/>
      <c r="AG214" s="5"/>
      <c r="AK214" s="5"/>
      <c r="BD214" s="5"/>
      <c r="BI214" s="5"/>
      <c r="BM214" s="5"/>
      <c r="BQ214" s="5"/>
      <c r="BU214" s="5"/>
      <c r="BY214" s="5"/>
      <c r="CC214" s="5"/>
      <c r="CG214" s="5"/>
      <c r="CK214" s="5"/>
      <c r="CO214"/>
    </row>
    <row r="215" spans="5:93" ht="13" customHeight="1" x14ac:dyDescent="0.55000000000000004">
      <c r="E215" s="5"/>
      <c r="L215" s="5"/>
      <c r="P215" s="5"/>
      <c r="U215" s="5"/>
      <c r="Y215" s="5"/>
      <c r="AC215" s="5"/>
      <c r="AG215" s="5"/>
      <c r="AK215" s="5"/>
      <c r="BD215" s="5"/>
      <c r="BI215" s="5"/>
      <c r="BM215" s="5"/>
      <c r="BQ215" s="5"/>
      <c r="BU215" s="5"/>
      <c r="BY215" s="5"/>
      <c r="CC215" s="5"/>
      <c r="CG215" s="5"/>
      <c r="CK215" s="5"/>
      <c r="CO215"/>
    </row>
    <row r="216" spans="5:93" ht="13" customHeight="1" x14ac:dyDescent="0.55000000000000004">
      <c r="E216" s="5"/>
      <c r="L216" s="5"/>
      <c r="P216" s="5"/>
      <c r="U216" s="5"/>
      <c r="Y216" s="5"/>
      <c r="AC216" s="5"/>
      <c r="AG216" s="5"/>
      <c r="AK216" s="5"/>
      <c r="BD216" s="5"/>
      <c r="BI216" s="5"/>
      <c r="BM216" s="5"/>
      <c r="BQ216" s="5"/>
      <c r="BU216" s="5"/>
      <c r="BY216" s="5"/>
      <c r="CC216" s="5"/>
      <c r="CG216" s="5"/>
      <c r="CK216" s="5"/>
      <c r="CO216"/>
    </row>
    <row r="217" spans="5:93" ht="13" customHeight="1" x14ac:dyDescent="0.55000000000000004">
      <c r="E217" s="5"/>
      <c r="L217" s="5"/>
      <c r="P217" s="5"/>
      <c r="U217" s="5"/>
      <c r="Y217" s="5"/>
      <c r="AC217" s="5"/>
      <c r="AG217" s="5"/>
      <c r="AK217" s="5"/>
      <c r="BD217" s="5"/>
      <c r="BI217" s="5"/>
      <c r="BM217" s="5"/>
      <c r="BQ217" s="5"/>
      <c r="BU217" s="5"/>
      <c r="BY217" s="5"/>
      <c r="CC217" s="5"/>
      <c r="CG217" s="5"/>
      <c r="CK217" s="5"/>
      <c r="CO217"/>
    </row>
    <row r="218" spans="5:93" ht="13" customHeight="1" x14ac:dyDescent="0.55000000000000004">
      <c r="E218" s="5"/>
      <c r="L218" s="5"/>
      <c r="P218" s="5"/>
      <c r="U218" s="5"/>
      <c r="Y218" s="5"/>
      <c r="AC218" s="5"/>
      <c r="AG218" s="5"/>
      <c r="AK218" s="5"/>
      <c r="BD218" s="5"/>
      <c r="BI218" s="5"/>
      <c r="BM218" s="5"/>
      <c r="BQ218" s="5"/>
      <c r="BU218" s="5"/>
      <c r="BY218" s="5"/>
      <c r="CC218" s="5"/>
      <c r="CG218" s="5"/>
      <c r="CK218" s="5"/>
      <c r="CO218"/>
    </row>
    <row r="219" spans="5:93" ht="13" customHeight="1" x14ac:dyDescent="0.55000000000000004">
      <c r="E219" s="5"/>
      <c r="L219" s="5"/>
      <c r="P219" s="5"/>
      <c r="U219" s="5"/>
      <c r="Y219" s="5"/>
      <c r="AC219" s="5"/>
      <c r="AG219" s="5"/>
      <c r="AK219" s="5"/>
      <c r="BD219" s="5"/>
      <c r="BI219" s="5"/>
      <c r="BM219" s="5"/>
      <c r="BQ219" s="5"/>
      <c r="BU219" s="5"/>
      <c r="BY219" s="5"/>
      <c r="CC219" s="5"/>
      <c r="CG219" s="5"/>
      <c r="CK219" s="5"/>
      <c r="CO219"/>
    </row>
    <row r="220" spans="5:93" ht="13" customHeight="1" x14ac:dyDescent="0.55000000000000004">
      <c r="E220" s="5"/>
      <c r="L220" s="5"/>
      <c r="P220" s="5"/>
      <c r="U220" s="5"/>
      <c r="Y220" s="5"/>
      <c r="AC220" s="5"/>
      <c r="AG220" s="5"/>
      <c r="AK220" s="5"/>
      <c r="BD220" s="5"/>
      <c r="BI220" s="5"/>
      <c r="BM220" s="5"/>
      <c r="BQ220" s="5"/>
      <c r="BU220" s="5"/>
      <c r="BY220" s="5"/>
      <c r="CC220" s="5"/>
      <c r="CG220" s="5"/>
      <c r="CK220" s="5"/>
      <c r="CO220"/>
    </row>
    <row r="221" spans="5:93" ht="13" customHeight="1" x14ac:dyDescent="0.55000000000000004">
      <c r="E221" s="5"/>
      <c r="L221" s="5"/>
      <c r="P221" s="5"/>
      <c r="U221" s="5"/>
      <c r="Y221" s="5"/>
      <c r="AC221" s="5"/>
      <c r="AG221" s="5"/>
      <c r="AK221" s="5"/>
      <c r="BD221" s="5"/>
      <c r="BI221" s="5"/>
      <c r="BM221" s="5"/>
      <c r="BQ221" s="5"/>
      <c r="BU221" s="5"/>
      <c r="BY221" s="5"/>
      <c r="CC221" s="5"/>
      <c r="CG221" s="5"/>
      <c r="CK221" s="5"/>
      <c r="CO221"/>
    </row>
    <row r="222" spans="5:93" ht="13" customHeight="1" x14ac:dyDescent="0.55000000000000004">
      <c r="E222" s="5"/>
      <c r="L222" s="5"/>
      <c r="P222" s="5"/>
      <c r="U222" s="5"/>
      <c r="Y222" s="5"/>
      <c r="AC222" s="5"/>
      <c r="AG222" s="5"/>
      <c r="AK222" s="5"/>
      <c r="BD222" s="5"/>
      <c r="BI222" s="5"/>
      <c r="BM222" s="5"/>
      <c r="BQ222" s="5"/>
      <c r="BU222" s="5"/>
      <c r="BY222" s="5"/>
      <c r="CC222" s="5"/>
      <c r="CG222" s="5"/>
      <c r="CK222" s="5"/>
      <c r="CO222"/>
    </row>
    <row r="223" spans="5:93" ht="13" customHeight="1" x14ac:dyDescent="0.55000000000000004">
      <c r="E223" s="5"/>
      <c r="L223" s="5"/>
      <c r="P223" s="5"/>
      <c r="U223" s="5"/>
      <c r="Y223" s="5"/>
      <c r="AC223" s="5"/>
      <c r="AG223" s="5"/>
      <c r="AK223" s="5"/>
      <c r="BD223" s="5"/>
      <c r="BI223" s="5"/>
      <c r="BM223" s="5"/>
      <c r="BQ223" s="5"/>
      <c r="BU223" s="5"/>
      <c r="BY223" s="5"/>
      <c r="CC223" s="5"/>
      <c r="CG223" s="5"/>
      <c r="CK223" s="5"/>
      <c r="CO223"/>
    </row>
    <row r="224" spans="5:93" ht="13" customHeight="1" x14ac:dyDescent="0.55000000000000004">
      <c r="E224" s="5"/>
      <c r="L224" s="5"/>
      <c r="P224" s="5"/>
      <c r="U224" s="5"/>
      <c r="Y224" s="5"/>
      <c r="AC224" s="5"/>
      <c r="AG224" s="5"/>
      <c r="AK224" s="5"/>
      <c r="BD224" s="5"/>
      <c r="BI224" s="5"/>
      <c r="BM224" s="5"/>
      <c r="BQ224" s="5"/>
      <c r="BU224" s="5"/>
      <c r="BY224" s="5"/>
      <c r="CC224" s="5"/>
      <c r="CG224" s="5"/>
      <c r="CK224" s="5"/>
      <c r="CO224"/>
    </row>
    <row r="225" spans="5:93" ht="13" customHeight="1" x14ac:dyDescent="0.55000000000000004">
      <c r="E225" s="5"/>
      <c r="L225" s="5"/>
      <c r="P225" s="5"/>
      <c r="U225" s="5"/>
      <c r="Y225" s="5"/>
      <c r="AC225" s="5"/>
      <c r="AG225" s="5"/>
      <c r="AK225" s="5"/>
      <c r="BD225" s="5"/>
      <c r="BI225" s="5"/>
      <c r="BM225" s="5"/>
      <c r="BQ225" s="5"/>
      <c r="BU225" s="5"/>
      <c r="BY225" s="5"/>
      <c r="CC225" s="5"/>
      <c r="CG225" s="5"/>
      <c r="CK225" s="5"/>
      <c r="CO225"/>
    </row>
    <row r="226" spans="5:93" ht="13" customHeight="1" x14ac:dyDescent="0.55000000000000004">
      <c r="E226" s="5"/>
      <c r="L226" s="5"/>
      <c r="P226" s="5"/>
      <c r="U226" s="5"/>
      <c r="Y226" s="5"/>
      <c r="AC226" s="5"/>
      <c r="AG226" s="5"/>
      <c r="AK226" s="5"/>
      <c r="BD226" s="5"/>
      <c r="BI226" s="5"/>
      <c r="BM226" s="5"/>
      <c r="BQ226" s="5"/>
      <c r="BU226" s="5"/>
      <c r="BY226" s="5"/>
      <c r="CC226" s="5"/>
      <c r="CG226" s="5"/>
      <c r="CK226" s="5"/>
      <c r="CO226"/>
    </row>
    <row r="227" spans="5:93" ht="13" customHeight="1" x14ac:dyDescent="0.55000000000000004">
      <c r="E227" s="5"/>
      <c r="L227" s="5"/>
      <c r="P227" s="5"/>
      <c r="U227" s="5"/>
      <c r="Y227" s="5"/>
      <c r="AC227" s="5"/>
      <c r="AG227" s="5"/>
      <c r="AK227" s="5"/>
      <c r="BD227" s="5"/>
      <c r="BI227" s="5"/>
      <c r="BM227" s="5"/>
      <c r="BQ227" s="5"/>
      <c r="BU227" s="5"/>
      <c r="BY227" s="5"/>
      <c r="CC227" s="5"/>
      <c r="CG227" s="5"/>
      <c r="CK227" s="5"/>
      <c r="CO227"/>
    </row>
    <row r="228" spans="5:93" ht="13" customHeight="1" x14ac:dyDescent="0.55000000000000004">
      <c r="E228" s="5"/>
      <c r="L228" s="5"/>
      <c r="P228" s="5"/>
      <c r="U228" s="5"/>
      <c r="Y228" s="5"/>
      <c r="AC228" s="5"/>
      <c r="AG228" s="5"/>
      <c r="AK228" s="5"/>
      <c r="BD228" s="5"/>
      <c r="BI228" s="5"/>
      <c r="BM228" s="5"/>
      <c r="BQ228" s="5"/>
      <c r="BU228" s="5"/>
      <c r="BY228" s="5"/>
      <c r="CC228" s="5"/>
      <c r="CG228" s="5"/>
      <c r="CK228" s="5"/>
      <c r="CO228"/>
    </row>
    <row r="229" spans="5:93" ht="13" customHeight="1" x14ac:dyDescent="0.55000000000000004">
      <c r="E229" s="5"/>
      <c r="L229" s="5"/>
      <c r="P229" s="5"/>
      <c r="U229" s="5"/>
      <c r="Y229" s="5"/>
      <c r="AC229" s="5"/>
      <c r="AG229" s="5"/>
      <c r="AK229" s="5"/>
      <c r="BD229" s="5"/>
      <c r="BI229" s="5"/>
      <c r="BM229" s="5"/>
      <c r="BQ229" s="5"/>
      <c r="BU229" s="5"/>
      <c r="BY229" s="5"/>
      <c r="CC229" s="5"/>
      <c r="CG229" s="5"/>
      <c r="CK229" s="5"/>
      <c r="CO229"/>
    </row>
    <row r="230" spans="5:93" ht="13" customHeight="1" x14ac:dyDescent="0.55000000000000004">
      <c r="E230" s="5"/>
      <c r="L230" s="5"/>
      <c r="P230" s="5"/>
      <c r="U230" s="5"/>
      <c r="Y230" s="5"/>
      <c r="AC230" s="5"/>
      <c r="AG230" s="5"/>
      <c r="AK230" s="5"/>
      <c r="BD230" s="5"/>
      <c r="BI230" s="5"/>
      <c r="BM230" s="5"/>
      <c r="BQ230" s="5"/>
      <c r="BU230" s="5"/>
      <c r="BY230" s="5"/>
      <c r="CC230" s="5"/>
      <c r="CG230" s="5"/>
      <c r="CK230" s="5"/>
      <c r="CO230"/>
    </row>
    <row r="231" spans="5:93" ht="13" customHeight="1" x14ac:dyDescent="0.55000000000000004">
      <c r="E231" s="5"/>
      <c r="L231" s="5"/>
      <c r="P231" s="5"/>
      <c r="U231" s="5"/>
      <c r="Y231" s="5"/>
      <c r="AC231" s="5"/>
      <c r="AG231" s="5"/>
      <c r="AK231" s="5"/>
      <c r="BD231" s="5"/>
      <c r="BI231" s="5"/>
      <c r="BM231" s="5"/>
      <c r="BQ231" s="5"/>
      <c r="BU231" s="5"/>
      <c r="BY231" s="5"/>
      <c r="CC231" s="5"/>
      <c r="CG231" s="5"/>
      <c r="CK231" s="5"/>
      <c r="CO231"/>
    </row>
    <row r="232" spans="5:93" ht="13" customHeight="1" x14ac:dyDescent="0.55000000000000004">
      <c r="E232" s="5"/>
      <c r="L232" s="5"/>
      <c r="P232" s="5"/>
      <c r="U232" s="5"/>
      <c r="Y232" s="5"/>
      <c r="AC232" s="5"/>
      <c r="AG232" s="5"/>
      <c r="AK232" s="5"/>
      <c r="BD232" s="5"/>
      <c r="BI232" s="5"/>
      <c r="BM232" s="5"/>
      <c r="BQ232" s="5"/>
      <c r="BU232" s="5"/>
      <c r="BY232" s="5"/>
      <c r="CC232" s="5"/>
      <c r="CG232" s="5"/>
      <c r="CK232" s="5"/>
      <c r="CO232"/>
    </row>
    <row r="233" spans="5:93" ht="13" customHeight="1" x14ac:dyDescent="0.55000000000000004">
      <c r="E233" s="5"/>
      <c r="L233" s="5"/>
      <c r="P233" s="5"/>
      <c r="U233" s="5"/>
      <c r="Y233" s="5"/>
      <c r="AC233" s="5"/>
      <c r="AG233" s="5"/>
      <c r="AK233" s="5"/>
      <c r="BD233" s="5"/>
      <c r="BI233" s="5"/>
      <c r="BM233" s="5"/>
      <c r="BQ233" s="5"/>
      <c r="BU233" s="5"/>
      <c r="BY233" s="5"/>
      <c r="CC233" s="5"/>
      <c r="CG233" s="5"/>
      <c r="CK233" s="5"/>
      <c r="CO233"/>
    </row>
    <row r="234" spans="5:93" ht="13" customHeight="1" x14ac:dyDescent="0.55000000000000004">
      <c r="E234" s="5"/>
      <c r="L234" s="5"/>
      <c r="P234" s="5"/>
      <c r="U234" s="5"/>
      <c r="Y234" s="5"/>
      <c r="AC234" s="5"/>
      <c r="AG234" s="5"/>
      <c r="AK234" s="5"/>
      <c r="BD234" s="5"/>
      <c r="BI234" s="5"/>
      <c r="BM234" s="5"/>
      <c r="BQ234" s="5"/>
      <c r="BU234" s="5"/>
      <c r="BY234" s="5"/>
      <c r="CC234" s="5"/>
      <c r="CG234" s="5"/>
      <c r="CK234" s="5"/>
      <c r="CO234"/>
    </row>
    <row r="235" spans="5:93" ht="13" customHeight="1" x14ac:dyDescent="0.55000000000000004">
      <c r="E235" s="5"/>
      <c r="L235" s="5"/>
      <c r="P235" s="5"/>
      <c r="U235" s="5"/>
      <c r="Y235" s="5"/>
      <c r="AC235" s="5"/>
      <c r="AG235" s="5"/>
      <c r="AK235" s="5"/>
      <c r="BD235" s="5"/>
      <c r="BI235" s="5"/>
      <c r="BM235" s="5"/>
      <c r="BQ235" s="5"/>
      <c r="BU235" s="5"/>
      <c r="BY235" s="5"/>
      <c r="CC235" s="5"/>
      <c r="CG235" s="5"/>
      <c r="CK235" s="5"/>
      <c r="CO235"/>
    </row>
    <row r="236" spans="5:93" ht="13" customHeight="1" x14ac:dyDescent="0.55000000000000004">
      <c r="E236" s="5"/>
      <c r="L236" s="5"/>
      <c r="P236" s="5"/>
      <c r="U236" s="5"/>
      <c r="Y236" s="5"/>
      <c r="AC236" s="5"/>
      <c r="AG236" s="5"/>
      <c r="AK236" s="5"/>
      <c r="BD236" s="5"/>
      <c r="BI236" s="5"/>
      <c r="BM236" s="5"/>
      <c r="BQ236" s="5"/>
      <c r="BU236" s="5"/>
      <c r="BY236" s="5"/>
      <c r="CC236" s="5"/>
      <c r="CG236" s="5"/>
      <c r="CK236" s="5"/>
      <c r="CO236"/>
    </row>
    <row r="237" spans="5:93" ht="13" customHeight="1" x14ac:dyDescent="0.55000000000000004">
      <c r="E237" s="5"/>
      <c r="L237" s="5"/>
      <c r="P237" s="5"/>
      <c r="U237" s="5"/>
      <c r="Y237" s="5"/>
      <c r="AC237" s="5"/>
      <c r="AG237" s="5"/>
      <c r="AK237" s="5"/>
      <c r="BD237" s="5"/>
      <c r="BI237" s="5"/>
      <c r="BM237" s="5"/>
      <c r="BQ237" s="5"/>
      <c r="BU237" s="5"/>
      <c r="BY237" s="5"/>
      <c r="CC237" s="5"/>
      <c r="CG237" s="5"/>
      <c r="CK237" s="5"/>
      <c r="CO237"/>
    </row>
    <row r="238" spans="5:93" ht="13" customHeight="1" x14ac:dyDescent="0.55000000000000004">
      <c r="E238" s="5"/>
      <c r="L238" s="5"/>
      <c r="P238" s="5"/>
      <c r="U238" s="5"/>
      <c r="Y238" s="5"/>
      <c r="AC238" s="5"/>
      <c r="AG238" s="5"/>
      <c r="AK238" s="5"/>
      <c r="BD238" s="5"/>
      <c r="BI238" s="5"/>
      <c r="BM238" s="5"/>
      <c r="BQ238" s="5"/>
      <c r="BU238" s="5"/>
      <c r="BY238" s="5"/>
      <c r="CC238" s="5"/>
      <c r="CG238" s="5"/>
      <c r="CK238" s="5"/>
      <c r="CO238"/>
    </row>
    <row r="239" spans="5:93" ht="13" customHeight="1" x14ac:dyDescent="0.55000000000000004">
      <c r="E239" s="5"/>
      <c r="L239" s="5"/>
      <c r="P239" s="5"/>
      <c r="U239" s="5"/>
      <c r="Y239" s="5"/>
      <c r="AC239" s="5"/>
      <c r="AG239" s="5"/>
      <c r="AK239" s="5"/>
      <c r="BD239" s="5"/>
      <c r="BI239" s="5"/>
      <c r="BM239" s="5"/>
      <c r="BQ239" s="5"/>
      <c r="BU239" s="5"/>
      <c r="BY239" s="5"/>
      <c r="CC239" s="5"/>
      <c r="CG239" s="5"/>
      <c r="CK239" s="5"/>
      <c r="CO239"/>
    </row>
    <row r="240" spans="5:93" ht="13" customHeight="1" x14ac:dyDescent="0.55000000000000004">
      <c r="E240" s="5"/>
      <c r="L240" s="5"/>
      <c r="P240" s="5"/>
      <c r="U240" s="5"/>
      <c r="Y240" s="5"/>
      <c r="AC240" s="5"/>
      <c r="AG240" s="5"/>
      <c r="AK240" s="5"/>
      <c r="BD240" s="5"/>
      <c r="BI240" s="5"/>
      <c r="BM240" s="5"/>
      <c r="BQ240" s="5"/>
      <c r="BU240" s="5"/>
      <c r="BY240" s="5"/>
      <c r="CC240" s="5"/>
      <c r="CG240" s="5"/>
      <c r="CK240" s="5"/>
      <c r="CO240"/>
    </row>
    <row r="241" spans="5:93" ht="13" customHeight="1" x14ac:dyDescent="0.55000000000000004">
      <c r="E241" s="5"/>
      <c r="L241" s="5"/>
      <c r="P241" s="5"/>
      <c r="U241" s="5"/>
      <c r="Y241" s="5"/>
      <c r="AC241" s="5"/>
      <c r="AG241" s="5"/>
      <c r="AK241" s="5"/>
      <c r="BD241" s="5"/>
      <c r="BI241" s="5"/>
      <c r="BM241" s="5"/>
      <c r="BQ241" s="5"/>
      <c r="BU241" s="5"/>
      <c r="BY241" s="5"/>
      <c r="CC241" s="5"/>
      <c r="CG241" s="5"/>
      <c r="CK241" s="5"/>
      <c r="CO241"/>
    </row>
    <row r="242" spans="5:93" ht="13" customHeight="1" x14ac:dyDescent="0.55000000000000004">
      <c r="E242" s="5"/>
      <c r="L242" s="5"/>
      <c r="P242" s="5"/>
      <c r="U242" s="5"/>
      <c r="Y242" s="5"/>
      <c r="AC242" s="5"/>
      <c r="AG242" s="5"/>
      <c r="AK242" s="5"/>
      <c r="BD242" s="5"/>
      <c r="BI242" s="5"/>
      <c r="BM242" s="5"/>
      <c r="BQ242" s="5"/>
      <c r="BU242" s="5"/>
      <c r="BY242" s="5"/>
      <c r="CC242" s="5"/>
      <c r="CG242" s="5"/>
      <c r="CK242" s="5"/>
      <c r="CO242"/>
    </row>
    <row r="243" spans="5:93" ht="13" customHeight="1" x14ac:dyDescent="0.55000000000000004">
      <c r="E243" s="5"/>
      <c r="L243" s="5"/>
      <c r="P243" s="5"/>
      <c r="U243" s="5"/>
      <c r="Y243" s="5"/>
      <c r="AC243" s="5"/>
      <c r="AG243" s="5"/>
      <c r="AK243" s="5"/>
      <c r="BD243" s="5"/>
      <c r="BI243" s="5"/>
      <c r="BM243" s="5"/>
      <c r="BQ243" s="5"/>
      <c r="BU243" s="5"/>
      <c r="BY243" s="5"/>
      <c r="CC243" s="5"/>
      <c r="CG243" s="5"/>
      <c r="CK243" s="5"/>
      <c r="CO243"/>
    </row>
    <row r="244" spans="5:93" ht="13" customHeight="1" x14ac:dyDescent="0.55000000000000004">
      <c r="E244" s="5"/>
      <c r="L244" s="5"/>
      <c r="P244" s="5"/>
      <c r="U244" s="5"/>
      <c r="Y244" s="5"/>
      <c r="AC244" s="5"/>
      <c r="AG244" s="5"/>
      <c r="AK244" s="5"/>
      <c r="BD244" s="5"/>
      <c r="BI244" s="5"/>
      <c r="BM244" s="5"/>
      <c r="BQ244" s="5"/>
      <c r="BU244" s="5"/>
      <c r="BY244" s="5"/>
      <c r="CC244" s="5"/>
      <c r="CG244" s="5"/>
      <c r="CK244" s="5"/>
      <c r="CO244"/>
    </row>
    <row r="245" spans="5:93" ht="13" customHeight="1" x14ac:dyDescent="0.55000000000000004">
      <c r="E245" s="5"/>
      <c r="L245" s="5"/>
      <c r="P245" s="5"/>
      <c r="U245" s="5"/>
      <c r="Y245" s="5"/>
      <c r="AC245" s="5"/>
      <c r="AG245" s="5"/>
      <c r="AK245" s="5"/>
      <c r="BD245" s="5"/>
      <c r="BI245" s="5"/>
      <c r="BM245" s="5"/>
      <c r="BQ245" s="5"/>
      <c r="BU245" s="5"/>
      <c r="BY245" s="5"/>
      <c r="CC245" s="5"/>
      <c r="CG245" s="5"/>
      <c r="CK245" s="5"/>
      <c r="CO245"/>
    </row>
    <row r="246" spans="5:93" ht="13" customHeight="1" x14ac:dyDescent="0.55000000000000004">
      <c r="E246" s="5"/>
      <c r="L246" s="5"/>
      <c r="P246" s="5"/>
      <c r="U246" s="5"/>
      <c r="Y246" s="5"/>
      <c r="AC246" s="5"/>
      <c r="AG246" s="5"/>
      <c r="AK246" s="5"/>
      <c r="BD246" s="5"/>
      <c r="BI246" s="5"/>
      <c r="BM246" s="5"/>
      <c r="BQ246" s="5"/>
      <c r="BU246" s="5"/>
      <c r="BY246" s="5"/>
      <c r="CC246" s="5"/>
      <c r="CG246" s="5"/>
      <c r="CK246" s="5"/>
      <c r="CO246"/>
    </row>
    <row r="247" spans="5:93" ht="13" customHeight="1" x14ac:dyDescent="0.55000000000000004">
      <c r="E247" s="5"/>
      <c r="L247" s="5"/>
      <c r="P247" s="5"/>
      <c r="U247" s="5"/>
      <c r="Y247" s="5"/>
      <c r="AC247" s="5"/>
      <c r="AG247" s="5"/>
      <c r="AK247" s="5"/>
      <c r="BD247" s="5"/>
      <c r="BI247" s="5"/>
      <c r="BM247" s="5"/>
      <c r="BQ247" s="5"/>
      <c r="BU247" s="5"/>
      <c r="BY247" s="5"/>
      <c r="CC247" s="5"/>
      <c r="CG247" s="5"/>
      <c r="CK247" s="5"/>
      <c r="CO247"/>
    </row>
    <row r="248" spans="5:93" ht="13" customHeight="1" x14ac:dyDescent="0.55000000000000004">
      <c r="E248" s="5"/>
      <c r="L248" s="5"/>
      <c r="P248" s="5"/>
      <c r="U248" s="5"/>
      <c r="Y248" s="5"/>
      <c r="AC248" s="5"/>
      <c r="AG248" s="5"/>
      <c r="AK248" s="5"/>
      <c r="BD248" s="5"/>
      <c r="BI248" s="5"/>
      <c r="BM248" s="5"/>
      <c r="BQ248" s="5"/>
      <c r="BU248" s="5"/>
      <c r="BY248" s="5"/>
      <c r="CC248" s="5"/>
      <c r="CG248" s="5"/>
      <c r="CK248" s="5"/>
      <c r="CO248"/>
    </row>
    <row r="249" spans="5:93" ht="13" customHeight="1" x14ac:dyDescent="0.55000000000000004">
      <c r="E249" s="5"/>
      <c r="L249" s="5"/>
      <c r="P249" s="5"/>
      <c r="U249" s="5"/>
      <c r="Y249" s="5"/>
      <c r="AC249" s="5"/>
      <c r="AG249" s="5"/>
      <c r="AK249" s="5"/>
      <c r="BD249" s="5"/>
      <c r="BI249" s="5"/>
      <c r="BM249" s="5"/>
      <c r="BQ249" s="5"/>
      <c r="BU249" s="5"/>
      <c r="BY249" s="5"/>
      <c r="CC249" s="5"/>
      <c r="CG249" s="5"/>
      <c r="CK249" s="5"/>
      <c r="CO249"/>
    </row>
    <row r="250" spans="5:93" ht="13" customHeight="1" x14ac:dyDescent="0.55000000000000004">
      <c r="E250" s="5"/>
      <c r="L250" s="5"/>
      <c r="P250" s="5"/>
      <c r="U250" s="5"/>
      <c r="Y250" s="5"/>
      <c r="AC250" s="5"/>
      <c r="AG250" s="5"/>
      <c r="AK250" s="5"/>
      <c r="BD250" s="5"/>
      <c r="BI250" s="5"/>
      <c r="BM250" s="5"/>
      <c r="BQ250" s="5"/>
      <c r="BU250" s="5"/>
      <c r="BY250" s="5"/>
      <c r="CC250" s="5"/>
      <c r="CG250" s="5"/>
      <c r="CK250" s="5"/>
      <c r="CO250"/>
    </row>
    <row r="251" spans="5:93" ht="13" customHeight="1" x14ac:dyDescent="0.55000000000000004">
      <c r="E251" s="5"/>
      <c r="L251" s="5"/>
      <c r="P251" s="5"/>
      <c r="U251" s="5"/>
      <c r="Y251" s="5"/>
      <c r="AC251" s="5"/>
      <c r="AG251" s="5"/>
      <c r="AK251" s="5"/>
      <c r="BD251" s="5"/>
      <c r="BI251" s="5"/>
      <c r="BM251" s="5"/>
      <c r="BQ251" s="5"/>
      <c r="BU251" s="5"/>
      <c r="BY251" s="5"/>
      <c r="CC251" s="5"/>
      <c r="CG251" s="5"/>
      <c r="CK251" s="5"/>
      <c r="CO251"/>
    </row>
    <row r="252" spans="5:93" ht="13" customHeight="1" x14ac:dyDescent="0.55000000000000004">
      <c r="E252" s="5"/>
      <c r="L252" s="5"/>
      <c r="P252" s="5"/>
      <c r="U252" s="5"/>
      <c r="Y252" s="5"/>
      <c r="AC252" s="5"/>
      <c r="AG252" s="5"/>
      <c r="AK252" s="5"/>
      <c r="BD252" s="5"/>
      <c r="BI252" s="5"/>
      <c r="BM252" s="5"/>
      <c r="BQ252" s="5"/>
      <c r="BU252" s="5"/>
      <c r="BY252" s="5"/>
      <c r="CC252" s="5"/>
      <c r="CG252" s="5"/>
      <c r="CK252" s="5"/>
      <c r="CO252"/>
    </row>
    <row r="253" spans="5:93" ht="13" customHeight="1" x14ac:dyDescent="0.55000000000000004">
      <c r="E253" s="5"/>
      <c r="L253" s="5"/>
      <c r="P253" s="5"/>
      <c r="U253" s="5"/>
      <c r="Y253" s="5"/>
      <c r="AC253" s="5"/>
      <c r="AG253" s="5"/>
      <c r="AK253" s="5"/>
      <c r="BD253" s="5"/>
      <c r="BI253" s="5"/>
      <c r="BM253" s="5"/>
      <c r="BQ253" s="5"/>
      <c r="BU253" s="5"/>
      <c r="BY253" s="5"/>
      <c r="CC253" s="5"/>
      <c r="CG253" s="5"/>
      <c r="CK253" s="5"/>
      <c r="CO253"/>
    </row>
    <row r="254" spans="5:93" ht="13" customHeight="1" x14ac:dyDescent="0.55000000000000004">
      <c r="E254" s="5"/>
      <c r="L254" s="5"/>
      <c r="P254" s="5"/>
      <c r="U254" s="5"/>
      <c r="Y254" s="5"/>
      <c r="AC254" s="5"/>
      <c r="AG254" s="5"/>
      <c r="AK254" s="5"/>
      <c r="BD254" s="5"/>
      <c r="BI254" s="5"/>
      <c r="BM254" s="5"/>
      <c r="BQ254" s="5"/>
      <c r="BU254" s="5"/>
      <c r="BY254" s="5"/>
      <c r="CC254" s="5"/>
      <c r="CG254" s="5"/>
      <c r="CK254" s="5"/>
      <c r="CO254"/>
    </row>
    <row r="255" spans="5:93" ht="13" customHeight="1" x14ac:dyDescent="0.55000000000000004">
      <c r="E255" s="5"/>
      <c r="L255" s="5"/>
      <c r="P255" s="5"/>
      <c r="U255" s="5"/>
      <c r="Y255" s="5"/>
      <c r="AC255" s="5"/>
      <c r="AG255" s="5"/>
      <c r="AK255" s="5"/>
      <c r="BD255" s="5"/>
      <c r="BI255" s="5"/>
      <c r="BM255" s="5"/>
      <c r="BQ255" s="5"/>
      <c r="BU255" s="5"/>
      <c r="BY255" s="5"/>
      <c r="CC255" s="5"/>
      <c r="CG255" s="5"/>
      <c r="CK255" s="5"/>
      <c r="CO255"/>
    </row>
    <row r="256" spans="5:93" ht="13" customHeight="1" x14ac:dyDescent="0.55000000000000004">
      <c r="E256" s="5"/>
      <c r="L256" s="5"/>
      <c r="P256" s="5"/>
      <c r="U256" s="5"/>
      <c r="Y256" s="5"/>
      <c r="AC256" s="5"/>
      <c r="AG256" s="5"/>
      <c r="AK256" s="5"/>
      <c r="BD256" s="5"/>
      <c r="BI256" s="5"/>
      <c r="BM256" s="5"/>
      <c r="BQ256" s="5"/>
      <c r="BU256" s="5"/>
      <c r="BY256" s="5"/>
      <c r="CC256" s="5"/>
      <c r="CG256" s="5"/>
      <c r="CK256" s="5"/>
      <c r="CO256"/>
    </row>
    <row r="257" spans="5:93" ht="13" customHeight="1" x14ac:dyDescent="0.55000000000000004">
      <c r="E257" s="5"/>
      <c r="L257" s="5"/>
      <c r="P257" s="5"/>
      <c r="U257" s="5"/>
      <c r="Y257" s="5"/>
      <c r="AC257" s="5"/>
      <c r="AG257" s="5"/>
      <c r="AK257" s="5"/>
      <c r="BD257" s="5"/>
      <c r="BI257" s="5"/>
      <c r="BM257" s="5"/>
      <c r="BQ257" s="5"/>
      <c r="BU257" s="5"/>
      <c r="BY257" s="5"/>
      <c r="CC257" s="5"/>
      <c r="CG257" s="5"/>
      <c r="CK257" s="5"/>
      <c r="CO257"/>
    </row>
    <row r="258" spans="5:93" ht="13" customHeight="1" x14ac:dyDescent="0.55000000000000004">
      <c r="E258" s="5"/>
      <c r="L258" s="5"/>
      <c r="P258" s="5"/>
      <c r="U258" s="5"/>
      <c r="Y258" s="5"/>
      <c r="AC258" s="5"/>
      <c r="AG258" s="5"/>
      <c r="AK258" s="5"/>
      <c r="BD258" s="5"/>
      <c r="BI258" s="5"/>
      <c r="BM258" s="5"/>
      <c r="BQ258" s="5"/>
      <c r="BU258" s="5"/>
      <c r="BY258" s="5"/>
      <c r="CC258" s="5"/>
      <c r="CG258" s="5"/>
      <c r="CK258" s="5"/>
      <c r="CO258"/>
    </row>
    <row r="259" spans="5:93" ht="13" customHeight="1" x14ac:dyDescent="0.55000000000000004">
      <c r="E259" s="5"/>
      <c r="L259" s="5"/>
      <c r="P259" s="5"/>
      <c r="U259" s="5"/>
      <c r="Y259" s="5"/>
      <c r="AC259" s="5"/>
      <c r="AG259" s="5"/>
      <c r="AK259" s="5"/>
      <c r="BD259" s="5"/>
      <c r="BI259" s="5"/>
      <c r="BM259" s="5"/>
      <c r="BQ259" s="5"/>
      <c r="BU259" s="5"/>
      <c r="BY259" s="5"/>
      <c r="CC259" s="5"/>
      <c r="CG259" s="5"/>
      <c r="CK259" s="5"/>
      <c r="CO259"/>
    </row>
    <row r="260" spans="5:93" ht="13" customHeight="1" x14ac:dyDescent="0.55000000000000004">
      <c r="E260" s="5"/>
      <c r="L260" s="5"/>
      <c r="P260" s="5"/>
      <c r="U260" s="5"/>
      <c r="Y260" s="5"/>
      <c r="AC260" s="5"/>
      <c r="AG260" s="5"/>
      <c r="AK260" s="5"/>
      <c r="BD260" s="5"/>
      <c r="BI260" s="5"/>
      <c r="BM260" s="5"/>
      <c r="BQ260" s="5"/>
      <c r="BU260" s="5"/>
      <c r="BY260" s="5"/>
      <c r="CC260" s="5"/>
      <c r="CG260" s="5"/>
      <c r="CK260" s="5"/>
      <c r="CO260"/>
    </row>
    <row r="261" spans="5:93" ht="13" customHeight="1" x14ac:dyDescent="0.55000000000000004">
      <c r="E261" s="5"/>
      <c r="L261" s="5"/>
      <c r="P261" s="5"/>
      <c r="U261" s="5"/>
      <c r="Y261" s="5"/>
      <c r="AC261" s="5"/>
      <c r="AG261" s="5"/>
      <c r="AK261" s="5"/>
      <c r="BD261" s="5"/>
      <c r="BI261" s="5"/>
      <c r="BM261" s="5"/>
      <c r="BQ261" s="5"/>
      <c r="BU261" s="5"/>
      <c r="BY261" s="5"/>
      <c r="CC261" s="5"/>
      <c r="CG261" s="5"/>
      <c r="CK261" s="5"/>
      <c r="CO261"/>
    </row>
    <row r="262" spans="5:93" ht="13" customHeight="1" x14ac:dyDescent="0.55000000000000004">
      <c r="E262" s="5"/>
      <c r="L262" s="5"/>
      <c r="P262" s="5"/>
      <c r="U262" s="5"/>
      <c r="Y262" s="5"/>
      <c r="AC262" s="5"/>
      <c r="AG262" s="5"/>
      <c r="AK262" s="5"/>
      <c r="BD262" s="5"/>
      <c r="BI262" s="5"/>
      <c r="BM262" s="5"/>
      <c r="BQ262" s="5"/>
      <c r="BU262" s="5"/>
      <c r="BY262" s="5"/>
      <c r="CC262" s="5"/>
      <c r="CG262" s="5"/>
      <c r="CK262" s="5"/>
      <c r="CO262"/>
    </row>
    <row r="263" spans="5:93" ht="13" customHeight="1" x14ac:dyDescent="0.55000000000000004">
      <c r="E263" s="5"/>
      <c r="L263" s="5"/>
      <c r="P263" s="5"/>
      <c r="U263" s="5"/>
      <c r="Y263" s="5"/>
      <c r="AC263" s="5"/>
      <c r="AG263" s="5"/>
      <c r="AK263" s="5"/>
      <c r="BD263" s="5"/>
      <c r="BI263" s="5"/>
      <c r="BM263" s="5"/>
      <c r="BQ263" s="5"/>
      <c r="BU263" s="5"/>
      <c r="BY263" s="5"/>
      <c r="CC263" s="5"/>
      <c r="CG263" s="5"/>
      <c r="CK263" s="5"/>
      <c r="CO263"/>
    </row>
    <row r="264" spans="5:93" ht="13" customHeight="1" x14ac:dyDescent="0.55000000000000004">
      <c r="E264" s="5"/>
      <c r="L264" s="5"/>
      <c r="P264" s="5"/>
      <c r="U264" s="5"/>
      <c r="Y264" s="5"/>
      <c r="AC264" s="5"/>
      <c r="AG264" s="5"/>
      <c r="AK264" s="5"/>
      <c r="BD264" s="5"/>
      <c r="BI264" s="5"/>
      <c r="BM264" s="5"/>
      <c r="BQ264" s="5"/>
      <c r="BU264" s="5"/>
      <c r="BY264" s="5"/>
      <c r="CC264" s="5"/>
      <c r="CG264" s="5"/>
      <c r="CK264" s="5"/>
      <c r="CO264"/>
    </row>
    <row r="265" spans="5:93" ht="13" customHeight="1" x14ac:dyDescent="0.55000000000000004">
      <c r="E265" s="5"/>
      <c r="L265" s="5"/>
      <c r="P265" s="5"/>
      <c r="U265" s="5"/>
      <c r="Y265" s="5"/>
      <c r="AC265" s="5"/>
      <c r="AG265" s="5"/>
      <c r="AK265" s="5"/>
      <c r="BD265" s="5"/>
      <c r="BI265" s="5"/>
      <c r="BM265" s="5"/>
      <c r="BQ265" s="5"/>
      <c r="BU265" s="5"/>
      <c r="BY265" s="5"/>
      <c r="CC265" s="5"/>
      <c r="CG265" s="5"/>
      <c r="CK265" s="5"/>
      <c r="CO265"/>
    </row>
    <row r="266" spans="5:93" ht="13" customHeight="1" x14ac:dyDescent="0.55000000000000004">
      <c r="E266" s="5"/>
      <c r="L266" s="5"/>
      <c r="P266" s="5"/>
      <c r="U266" s="5"/>
      <c r="Y266" s="5"/>
      <c r="AC266" s="5"/>
      <c r="AG266" s="5"/>
      <c r="AK266" s="5"/>
      <c r="BD266" s="5"/>
      <c r="BI266" s="5"/>
      <c r="BM266" s="5"/>
      <c r="BQ266" s="5"/>
      <c r="BU266" s="5"/>
      <c r="BY266" s="5"/>
      <c r="CC266" s="5"/>
      <c r="CG266" s="5"/>
      <c r="CK266" s="5"/>
      <c r="CO266"/>
    </row>
    <row r="267" spans="5:93" ht="13" customHeight="1" x14ac:dyDescent="0.55000000000000004">
      <c r="E267" s="5"/>
      <c r="L267" s="5"/>
      <c r="P267" s="5"/>
      <c r="U267" s="5"/>
      <c r="Y267" s="5"/>
      <c r="AC267" s="5"/>
      <c r="AG267" s="5"/>
      <c r="AK267" s="5"/>
      <c r="BD267" s="5"/>
      <c r="BI267" s="5"/>
      <c r="BM267" s="5"/>
      <c r="BQ267" s="5"/>
      <c r="BU267" s="5"/>
      <c r="BY267" s="5"/>
      <c r="CC267" s="5"/>
      <c r="CG267" s="5"/>
      <c r="CK267" s="5"/>
      <c r="CO267"/>
    </row>
    <row r="268" spans="5:93" ht="13" customHeight="1" x14ac:dyDescent="0.55000000000000004">
      <c r="E268" s="5"/>
      <c r="L268" s="5"/>
      <c r="P268" s="5"/>
      <c r="U268" s="5"/>
      <c r="Y268" s="5"/>
      <c r="AC268" s="5"/>
      <c r="AG268" s="5"/>
      <c r="AK268" s="5"/>
      <c r="BD268" s="5"/>
      <c r="BI268" s="5"/>
      <c r="BM268" s="5"/>
      <c r="BQ268" s="5"/>
      <c r="BU268" s="5"/>
      <c r="BY268" s="5"/>
      <c r="CC268" s="5"/>
      <c r="CG268" s="5"/>
      <c r="CK268" s="5"/>
      <c r="CO268"/>
    </row>
    <row r="269" spans="5:93" ht="13" customHeight="1" x14ac:dyDescent="0.55000000000000004">
      <c r="E269" s="5"/>
      <c r="L269" s="5"/>
      <c r="P269" s="5"/>
      <c r="U269" s="5"/>
      <c r="Y269" s="5"/>
      <c r="AC269" s="5"/>
      <c r="AG269" s="5"/>
      <c r="AK269" s="5"/>
      <c r="BD269" s="5"/>
      <c r="BI269" s="5"/>
      <c r="BM269" s="5"/>
      <c r="BQ269" s="5"/>
      <c r="BU269" s="5"/>
      <c r="BY269" s="5"/>
      <c r="CC269" s="5"/>
      <c r="CG269" s="5"/>
      <c r="CK269" s="5"/>
      <c r="CO269"/>
    </row>
    <row r="270" spans="5:93" ht="13" customHeight="1" x14ac:dyDescent="0.55000000000000004">
      <c r="E270" s="5"/>
      <c r="L270" s="5"/>
      <c r="P270" s="5"/>
      <c r="U270" s="5"/>
      <c r="Y270" s="5"/>
      <c r="AC270" s="5"/>
      <c r="AG270" s="5"/>
      <c r="AK270" s="5"/>
      <c r="BD270" s="5"/>
      <c r="BI270" s="5"/>
      <c r="BM270" s="5"/>
      <c r="BQ270" s="5"/>
      <c r="BU270" s="5"/>
      <c r="BY270" s="5"/>
      <c r="CC270" s="5"/>
      <c r="CG270" s="5"/>
      <c r="CK270" s="5"/>
      <c r="CO270"/>
    </row>
    <row r="271" spans="5:93" ht="13" customHeight="1" x14ac:dyDescent="0.55000000000000004">
      <c r="E271" s="5"/>
      <c r="L271" s="5"/>
      <c r="P271" s="5"/>
      <c r="U271" s="5"/>
      <c r="Y271" s="5"/>
      <c r="AC271" s="5"/>
      <c r="AG271" s="5"/>
      <c r="AK271" s="5"/>
      <c r="BD271" s="5"/>
      <c r="BI271" s="5"/>
      <c r="BM271" s="5"/>
      <c r="BQ271" s="5"/>
      <c r="BU271" s="5"/>
      <c r="BY271" s="5"/>
      <c r="CC271" s="5"/>
      <c r="CG271" s="5"/>
      <c r="CK271" s="5"/>
      <c r="CO271"/>
    </row>
    <row r="272" spans="5:93" ht="13" customHeight="1" x14ac:dyDescent="0.55000000000000004">
      <c r="E272" s="5"/>
      <c r="L272" s="5"/>
      <c r="P272" s="5"/>
      <c r="U272" s="5"/>
      <c r="Y272" s="5"/>
      <c r="AC272" s="5"/>
      <c r="AG272" s="5"/>
      <c r="AK272" s="5"/>
      <c r="BD272" s="5"/>
      <c r="BI272" s="5"/>
      <c r="BM272" s="5"/>
      <c r="BQ272" s="5"/>
      <c r="BU272" s="5"/>
      <c r="BY272" s="5"/>
      <c r="CC272" s="5"/>
      <c r="CG272" s="5"/>
      <c r="CK272" s="5"/>
      <c r="CO272"/>
    </row>
    <row r="273" spans="5:93" ht="13" customHeight="1" x14ac:dyDescent="0.55000000000000004">
      <c r="E273" s="5"/>
      <c r="L273" s="5"/>
      <c r="P273" s="5"/>
      <c r="U273" s="5"/>
      <c r="Y273" s="5"/>
      <c r="AC273" s="5"/>
      <c r="AG273" s="5"/>
      <c r="AK273" s="5"/>
      <c r="BD273" s="5"/>
      <c r="BI273" s="5"/>
      <c r="BM273" s="5"/>
      <c r="BQ273" s="5"/>
      <c r="BU273" s="5"/>
      <c r="BY273" s="5"/>
      <c r="CC273" s="5"/>
      <c r="CG273" s="5"/>
      <c r="CK273" s="5"/>
      <c r="CO273"/>
    </row>
    <row r="274" spans="5:93" ht="13" customHeight="1" x14ac:dyDescent="0.55000000000000004">
      <c r="E274" s="5"/>
      <c r="L274" s="5"/>
      <c r="P274" s="5"/>
      <c r="U274" s="5"/>
      <c r="Y274" s="5"/>
      <c r="AC274" s="5"/>
      <c r="AG274" s="5"/>
      <c r="AK274" s="5"/>
      <c r="BD274" s="5"/>
      <c r="BI274" s="5"/>
      <c r="BM274" s="5"/>
      <c r="BQ274" s="5"/>
      <c r="BU274" s="5"/>
      <c r="BY274" s="5"/>
      <c r="CC274" s="5"/>
      <c r="CG274" s="5"/>
      <c r="CK274" s="5"/>
      <c r="CO274"/>
    </row>
    <row r="275" spans="5:93" ht="13" customHeight="1" x14ac:dyDescent="0.55000000000000004">
      <c r="E275" s="5"/>
      <c r="L275" s="5"/>
      <c r="P275" s="5"/>
      <c r="U275" s="5"/>
      <c r="Y275" s="5"/>
      <c r="AC275" s="5"/>
      <c r="AG275" s="5"/>
      <c r="AK275" s="5"/>
      <c r="BD275" s="5"/>
      <c r="BI275" s="5"/>
      <c r="BM275" s="5"/>
      <c r="BQ275" s="5"/>
      <c r="BU275" s="5"/>
      <c r="BY275" s="5"/>
      <c r="CC275" s="5"/>
      <c r="CG275" s="5"/>
      <c r="CK275" s="5"/>
      <c r="CO275"/>
    </row>
    <row r="276" spans="5:93" ht="13" customHeight="1" x14ac:dyDescent="0.55000000000000004">
      <c r="E276" s="5"/>
      <c r="L276" s="5"/>
      <c r="P276" s="5"/>
      <c r="U276" s="5"/>
      <c r="Y276" s="5"/>
      <c r="AC276" s="5"/>
      <c r="AG276" s="5"/>
      <c r="AK276" s="5"/>
      <c r="BD276" s="5"/>
      <c r="BI276" s="5"/>
      <c r="BM276" s="5"/>
      <c r="BQ276" s="5"/>
      <c r="BU276" s="5"/>
      <c r="BY276" s="5"/>
      <c r="CC276" s="5"/>
      <c r="CG276" s="5"/>
      <c r="CK276" s="5"/>
      <c r="CO276"/>
    </row>
    <row r="277" spans="5:93" ht="13" customHeight="1" x14ac:dyDescent="0.55000000000000004">
      <c r="E277" s="5"/>
      <c r="L277" s="5"/>
      <c r="P277" s="5"/>
      <c r="U277" s="5"/>
      <c r="Y277" s="5"/>
      <c r="AC277" s="5"/>
      <c r="AG277" s="5"/>
      <c r="AK277" s="5"/>
      <c r="BD277" s="5"/>
      <c r="BI277" s="5"/>
      <c r="BM277" s="5"/>
      <c r="BQ277" s="5"/>
      <c r="BU277" s="5"/>
      <c r="BY277" s="5"/>
      <c r="CC277" s="5"/>
      <c r="CG277" s="5"/>
      <c r="CK277" s="5"/>
      <c r="CO277"/>
    </row>
    <row r="278" spans="5:93" ht="13" customHeight="1" x14ac:dyDescent="0.55000000000000004">
      <c r="E278" s="5"/>
      <c r="L278" s="5"/>
      <c r="P278" s="5"/>
      <c r="U278" s="5"/>
      <c r="Y278" s="5"/>
      <c r="AC278" s="5"/>
      <c r="AG278" s="5"/>
      <c r="AK278" s="5"/>
      <c r="BD278" s="5"/>
      <c r="BI278" s="5"/>
      <c r="BM278" s="5"/>
      <c r="BQ278" s="5"/>
      <c r="BU278" s="5"/>
      <c r="BY278" s="5"/>
      <c r="CC278" s="5"/>
      <c r="CG278" s="5"/>
      <c r="CK278" s="5"/>
      <c r="CO278"/>
    </row>
    <row r="279" spans="5:93" ht="13" customHeight="1" x14ac:dyDescent="0.55000000000000004">
      <c r="E279" s="5"/>
      <c r="L279" s="5"/>
      <c r="P279" s="5"/>
      <c r="U279" s="5"/>
      <c r="Y279" s="5"/>
      <c r="AC279" s="5"/>
      <c r="AG279" s="5"/>
      <c r="AK279" s="5"/>
      <c r="BD279" s="5"/>
      <c r="BI279" s="5"/>
      <c r="BM279" s="5"/>
      <c r="BQ279" s="5"/>
      <c r="BU279" s="5"/>
      <c r="BY279" s="5"/>
      <c r="CC279" s="5"/>
      <c r="CG279" s="5"/>
      <c r="CK279" s="5"/>
      <c r="CO279"/>
    </row>
    <row r="280" spans="5:93" ht="13" customHeight="1" x14ac:dyDescent="0.55000000000000004">
      <c r="E280" s="5"/>
      <c r="L280" s="5"/>
      <c r="P280" s="5"/>
      <c r="U280" s="5"/>
      <c r="Y280" s="5"/>
      <c r="AC280" s="5"/>
      <c r="AG280" s="5"/>
      <c r="AK280" s="5"/>
      <c r="BD280" s="5"/>
      <c r="BI280" s="5"/>
      <c r="BM280" s="5"/>
      <c r="BQ280" s="5"/>
      <c r="BU280" s="5"/>
      <c r="BY280" s="5"/>
      <c r="CC280" s="5"/>
      <c r="CG280" s="5"/>
      <c r="CK280" s="5"/>
      <c r="CO280"/>
    </row>
    <row r="281" spans="5:93" ht="13" customHeight="1" x14ac:dyDescent="0.55000000000000004">
      <c r="E281" s="5"/>
      <c r="L281" s="5"/>
      <c r="P281" s="5"/>
      <c r="U281" s="5"/>
      <c r="Y281" s="5"/>
      <c r="AC281" s="5"/>
      <c r="AG281" s="5"/>
      <c r="AK281" s="5"/>
      <c r="BD281" s="5"/>
      <c r="BI281" s="5"/>
      <c r="BM281" s="5"/>
      <c r="BQ281" s="5"/>
      <c r="BU281" s="5"/>
      <c r="BY281" s="5"/>
      <c r="CC281" s="5"/>
      <c r="CG281" s="5"/>
      <c r="CK281" s="5"/>
      <c r="CO281"/>
    </row>
    <row r="282" spans="5:93" ht="13" customHeight="1" x14ac:dyDescent="0.55000000000000004">
      <c r="E282" s="5"/>
      <c r="L282" s="5"/>
      <c r="P282" s="5"/>
      <c r="U282" s="5"/>
      <c r="Y282" s="5"/>
      <c r="AC282" s="5"/>
      <c r="AG282" s="5"/>
      <c r="AK282" s="5"/>
      <c r="BD282" s="5"/>
      <c r="BI282" s="5"/>
      <c r="BM282" s="5"/>
      <c r="BQ282" s="5"/>
      <c r="BU282" s="5"/>
      <c r="BY282" s="5"/>
      <c r="CC282" s="5"/>
      <c r="CG282" s="5"/>
      <c r="CK282" s="5"/>
      <c r="CO282"/>
    </row>
    <row r="283" spans="5:93" ht="13" customHeight="1" x14ac:dyDescent="0.55000000000000004">
      <c r="E283" s="5"/>
      <c r="L283" s="5"/>
      <c r="P283" s="5"/>
      <c r="U283" s="5"/>
      <c r="Y283" s="5"/>
      <c r="AC283" s="5"/>
      <c r="AG283" s="5"/>
      <c r="AK283" s="5"/>
      <c r="BD283" s="5"/>
      <c r="BI283" s="5"/>
      <c r="BM283" s="5"/>
      <c r="BQ283" s="5"/>
      <c r="BU283" s="5"/>
      <c r="BY283" s="5"/>
      <c r="CC283" s="5"/>
      <c r="CG283" s="5"/>
      <c r="CK283" s="5"/>
      <c r="CO283"/>
    </row>
    <row r="284" spans="5:93" ht="13" customHeight="1" x14ac:dyDescent="0.55000000000000004">
      <c r="E284" s="5"/>
      <c r="L284" s="5"/>
      <c r="P284" s="5"/>
      <c r="U284" s="5"/>
      <c r="Y284" s="5"/>
      <c r="AC284" s="5"/>
      <c r="AG284" s="5"/>
      <c r="AK284" s="5"/>
      <c r="BD284" s="5"/>
      <c r="BI284" s="5"/>
      <c r="BM284" s="5"/>
      <c r="BQ284" s="5"/>
      <c r="BU284" s="5"/>
      <c r="BY284" s="5"/>
      <c r="CC284" s="5"/>
      <c r="CG284" s="5"/>
      <c r="CK284" s="5"/>
      <c r="CO284"/>
    </row>
    <row r="285" spans="5:93" ht="13" customHeight="1" x14ac:dyDescent="0.55000000000000004">
      <c r="E285" s="5"/>
      <c r="L285" s="5"/>
      <c r="P285" s="5"/>
      <c r="U285" s="5"/>
      <c r="Y285" s="5"/>
      <c r="AC285" s="5"/>
      <c r="AG285" s="5"/>
      <c r="AK285" s="5"/>
      <c r="BD285" s="5"/>
      <c r="BI285" s="5"/>
      <c r="BM285" s="5"/>
      <c r="BQ285" s="5"/>
      <c r="BU285" s="5"/>
      <c r="BY285" s="5"/>
      <c r="CC285" s="5"/>
      <c r="CG285" s="5"/>
      <c r="CK285" s="5"/>
      <c r="CO285"/>
    </row>
    <row r="286" spans="5:93" ht="13" customHeight="1" x14ac:dyDescent="0.55000000000000004">
      <c r="E286" s="5"/>
      <c r="L286" s="5"/>
      <c r="P286" s="5"/>
      <c r="U286" s="5"/>
      <c r="Y286" s="5"/>
      <c r="AC286" s="5"/>
      <c r="AG286" s="5"/>
      <c r="AK286" s="5"/>
      <c r="BD286" s="5"/>
      <c r="BI286" s="5"/>
      <c r="BM286" s="5"/>
      <c r="BQ286" s="5"/>
      <c r="BU286" s="5"/>
      <c r="BY286" s="5"/>
      <c r="CC286" s="5"/>
      <c r="CG286" s="5"/>
      <c r="CK286" s="5"/>
      <c r="CO286"/>
    </row>
    <row r="287" spans="5:93" ht="13" customHeight="1" x14ac:dyDescent="0.55000000000000004">
      <c r="E287" s="5"/>
      <c r="L287" s="5"/>
      <c r="P287" s="5"/>
      <c r="U287" s="5"/>
      <c r="Y287" s="5"/>
      <c r="AC287" s="5"/>
      <c r="AG287" s="5"/>
      <c r="AK287" s="5"/>
      <c r="BD287" s="5"/>
      <c r="BI287" s="5"/>
      <c r="BM287" s="5"/>
      <c r="BQ287" s="5"/>
      <c r="BU287" s="5"/>
      <c r="BY287" s="5"/>
      <c r="CC287" s="5"/>
      <c r="CG287" s="5"/>
      <c r="CK287" s="5"/>
      <c r="CO287"/>
    </row>
    <row r="288" spans="5:93" ht="13" customHeight="1" x14ac:dyDescent="0.55000000000000004">
      <c r="E288" s="5"/>
      <c r="L288" s="5"/>
      <c r="P288" s="5"/>
      <c r="U288" s="5"/>
      <c r="Y288" s="5"/>
      <c r="AC288" s="5"/>
      <c r="AG288" s="5"/>
      <c r="AK288" s="5"/>
      <c r="BD288" s="5"/>
      <c r="BI288" s="5"/>
      <c r="BM288" s="5"/>
      <c r="BQ288" s="5"/>
      <c r="BU288" s="5"/>
      <c r="BY288" s="5"/>
      <c r="CC288" s="5"/>
      <c r="CG288" s="5"/>
      <c r="CK288" s="5"/>
      <c r="CO288"/>
    </row>
    <row r="289" spans="5:93" ht="13" customHeight="1" x14ac:dyDescent="0.55000000000000004">
      <c r="E289" s="5"/>
      <c r="L289" s="5"/>
      <c r="P289" s="5"/>
      <c r="U289" s="5"/>
      <c r="Y289" s="5"/>
      <c r="AC289" s="5"/>
      <c r="AG289" s="5"/>
      <c r="AK289" s="5"/>
      <c r="BD289" s="5"/>
      <c r="BI289" s="5"/>
      <c r="BM289" s="5"/>
      <c r="BQ289" s="5"/>
      <c r="BU289" s="5"/>
      <c r="BY289" s="5"/>
      <c r="CC289" s="5"/>
      <c r="CG289" s="5"/>
      <c r="CK289" s="5"/>
      <c r="CO289"/>
    </row>
    <row r="290" spans="5:93" ht="13" customHeight="1" x14ac:dyDescent="0.55000000000000004">
      <c r="E290" s="5"/>
      <c r="L290" s="5"/>
      <c r="P290" s="5"/>
      <c r="U290" s="5"/>
      <c r="Y290" s="5"/>
      <c r="AC290" s="5"/>
      <c r="AG290" s="5"/>
      <c r="AK290" s="5"/>
      <c r="BD290" s="5"/>
      <c r="BI290" s="5"/>
      <c r="BM290" s="5"/>
      <c r="BQ290" s="5"/>
      <c r="BU290" s="5"/>
      <c r="BY290" s="5"/>
      <c r="CC290" s="5"/>
      <c r="CG290" s="5"/>
      <c r="CK290" s="5"/>
      <c r="CO290"/>
    </row>
    <row r="291" spans="5:93" ht="13" customHeight="1" x14ac:dyDescent="0.55000000000000004">
      <c r="E291" s="5"/>
      <c r="L291" s="5"/>
      <c r="P291" s="5"/>
      <c r="U291" s="5"/>
      <c r="Y291" s="5"/>
      <c r="AC291" s="5"/>
      <c r="AG291" s="5"/>
      <c r="AK291" s="5"/>
      <c r="BD291" s="5"/>
      <c r="BI291" s="5"/>
      <c r="BM291" s="5"/>
      <c r="BQ291" s="5"/>
      <c r="BU291" s="5"/>
      <c r="BY291" s="5"/>
      <c r="CC291" s="5"/>
      <c r="CG291" s="5"/>
      <c r="CK291" s="5"/>
      <c r="CO291"/>
    </row>
    <row r="292" spans="5:93" ht="13" customHeight="1" x14ac:dyDescent="0.55000000000000004">
      <c r="E292" s="5"/>
      <c r="L292" s="5"/>
      <c r="P292" s="5"/>
      <c r="U292" s="5"/>
      <c r="Y292" s="5"/>
      <c r="AC292" s="5"/>
      <c r="AG292" s="5"/>
      <c r="AK292" s="5"/>
      <c r="BD292" s="5"/>
      <c r="BI292" s="5"/>
      <c r="BM292" s="5"/>
      <c r="BQ292" s="5"/>
      <c r="BU292" s="5"/>
      <c r="BY292" s="5"/>
      <c r="CC292" s="5"/>
      <c r="CG292" s="5"/>
      <c r="CK292" s="5"/>
      <c r="CO292"/>
    </row>
    <row r="293" spans="5:93" ht="13" customHeight="1" x14ac:dyDescent="0.55000000000000004">
      <c r="E293" s="5"/>
      <c r="L293" s="5"/>
      <c r="P293" s="5"/>
      <c r="U293" s="5"/>
      <c r="Y293" s="5"/>
      <c r="AC293" s="5"/>
      <c r="AG293" s="5"/>
      <c r="AK293" s="5"/>
      <c r="BD293" s="5"/>
      <c r="BI293" s="5"/>
      <c r="BM293" s="5"/>
      <c r="BQ293" s="5"/>
      <c r="BU293" s="5"/>
      <c r="BY293" s="5"/>
      <c r="CC293" s="5"/>
      <c r="CG293" s="5"/>
      <c r="CK293" s="5"/>
      <c r="CO293"/>
    </row>
    <row r="294" spans="5:93" ht="13" customHeight="1" x14ac:dyDescent="0.55000000000000004">
      <c r="E294" s="5"/>
      <c r="L294" s="5"/>
      <c r="P294" s="5"/>
      <c r="U294" s="5"/>
      <c r="Y294" s="5"/>
      <c r="AC294" s="5"/>
      <c r="AG294" s="5"/>
      <c r="AK294" s="5"/>
      <c r="BD294" s="5"/>
      <c r="BI294" s="5"/>
      <c r="BM294" s="5"/>
      <c r="BQ294" s="5"/>
      <c r="BU294" s="5"/>
      <c r="BY294" s="5"/>
      <c r="CC294" s="5"/>
      <c r="CG294" s="5"/>
      <c r="CK294" s="5"/>
      <c r="CO294"/>
    </row>
    <row r="295" spans="5:93" ht="13" customHeight="1" x14ac:dyDescent="0.55000000000000004">
      <c r="E295" s="5"/>
      <c r="L295" s="5"/>
      <c r="P295" s="5"/>
      <c r="U295" s="5"/>
      <c r="Y295" s="5"/>
      <c r="AC295" s="5"/>
      <c r="AG295" s="5"/>
      <c r="AK295" s="5"/>
      <c r="BD295" s="5"/>
      <c r="BI295" s="5"/>
      <c r="BM295" s="5"/>
      <c r="BQ295" s="5"/>
      <c r="BU295" s="5"/>
      <c r="BY295" s="5"/>
      <c r="CC295" s="5"/>
      <c r="CG295" s="5"/>
      <c r="CK295" s="5"/>
      <c r="CO295"/>
    </row>
  </sheetData>
  <sortState xmlns:xlrd2="http://schemas.microsoft.com/office/spreadsheetml/2017/richdata2" ref="A3:CS154">
    <sortCondition ref="B3:B154"/>
    <sortCondition ref="D3:D154"/>
    <sortCondition ref="C3:C154"/>
  </sortState>
  <mergeCells count="22">
    <mergeCell ref="CK1:CN1"/>
    <mergeCell ref="BI1:BL1"/>
    <mergeCell ref="BM1:BP1"/>
    <mergeCell ref="BU1:BX1"/>
    <mergeCell ref="BE1:BH1"/>
    <mergeCell ref="BQ1:BT1"/>
    <mergeCell ref="BY1:CB1"/>
    <mergeCell ref="CC1:CF1"/>
    <mergeCell ref="CG1:CJ1"/>
    <mergeCell ref="AS1:AV1"/>
    <mergeCell ref="U1:X1"/>
    <mergeCell ref="E1:H1"/>
    <mergeCell ref="Y1:AB1"/>
    <mergeCell ref="BA1:BD1"/>
    <mergeCell ref="AC1:AF1"/>
    <mergeCell ref="AG1:AJ1"/>
    <mergeCell ref="AK1:AN1"/>
    <mergeCell ref="AO1:AR1"/>
    <mergeCell ref="AW1:AZ1"/>
    <mergeCell ref="Q1:T1"/>
    <mergeCell ref="M1:P1"/>
    <mergeCell ref="I1:L1"/>
  </mergeCells>
  <conditionalFormatting sqref="I3:T154">
    <cfRule type="cellIs" dxfId="9" priority="1" operator="greaterThan">
      <formula>1</formula>
    </cfRule>
  </conditionalFormatting>
  <conditionalFormatting sqref="M2:CN2 I2:L154 M3:T152 U132:CN152 M153:CN154 Q155:CN185">
    <cfRule type="cellIs" dxfId="8" priority="22" operator="greaterThan">
      <formula>0</formula>
    </cfRule>
  </conditionalFormatting>
  <conditionalFormatting sqref="Q155:T156">
    <cfRule type="cellIs" dxfId="7" priority="23" operator="greaterThan">
      <formula>1</formula>
    </cfRule>
  </conditionalFormatting>
  <conditionalFormatting sqref="U4:CN130 U131:X131">
    <cfRule type="cellIs" dxfId="6" priority="24" operator="greaterThan">
      <formula>0</formula>
    </cfRule>
  </conditionalFormatting>
  <conditionalFormatting sqref="AL3">
    <cfRule type="cellIs" dxfId="5" priority="7" operator="greaterThan">
      <formula>0</formula>
    </cfRule>
  </conditionalFormatting>
  <conditionalFormatting sqref="AS3">
    <cfRule type="cellIs" dxfId="4" priority="6" operator="greaterThan">
      <formula>0</formula>
    </cfRule>
  </conditionalFormatting>
  <conditionalFormatting sqref="BC3">
    <cfRule type="cellIs" dxfId="3" priority="8" operator="greaterThan">
      <formula>0</formula>
    </cfRule>
  </conditionalFormatting>
  <conditionalFormatting sqref="BE3:BG3">
    <cfRule type="cellIs" dxfId="2" priority="5" operator="greaterThan">
      <formula>0</formula>
    </cfRule>
  </conditionalFormatting>
  <conditionalFormatting sqref="BI3:BK3">
    <cfRule type="cellIs" dxfId="1" priority="4" operator="greaterThan">
      <formula>0</formula>
    </cfRule>
  </conditionalFormatting>
  <conditionalFormatting sqref="BM3:BO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1200" verticalDpi="1200" r:id="rId1"/>
  <ignoredErrors>
    <ignoredError sqref="Q175:BK18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7"/>
  <dimension ref="A1:N27"/>
  <sheetViews>
    <sheetView zoomScaleNormal="100" workbookViewId="0">
      <pane ySplit="4" topLeftCell="A5" activePane="bottomLeft" state="frozen"/>
      <selection pane="bottomLeft" activeCell="A20" sqref="A20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103.15625" bestFit="1" customWidth="1"/>
  </cols>
  <sheetData>
    <row r="1" spans="1:14" ht="13" customHeight="1" x14ac:dyDescent="0.55000000000000004">
      <c r="B1" s="57">
        <v>2017</v>
      </c>
      <c r="C1" s="57"/>
      <c r="D1" s="57"/>
      <c r="E1" s="57"/>
      <c r="F1" s="1"/>
      <c r="G1" s="1"/>
      <c r="H1" s="1"/>
      <c r="I1" s="1"/>
    </row>
    <row r="2" spans="1:14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1</v>
      </c>
      <c r="D2" s="37">
        <f t="shared" si="0"/>
        <v>27</v>
      </c>
      <c r="E2" s="37">
        <f t="shared" si="0"/>
        <v>3</v>
      </c>
      <c r="F2" s="1"/>
      <c r="G2" s="1"/>
      <c r="H2" s="1"/>
      <c r="I2" s="1"/>
    </row>
    <row r="3" spans="1:14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14" s="1" customFormat="1" ht="13" customHeight="1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  <c r="M4"/>
      <c r="N4"/>
    </row>
    <row r="5" spans="1:14" x14ac:dyDescent="0.55000000000000004">
      <c r="A5" s="6" t="s">
        <v>214</v>
      </c>
      <c r="D5" s="4">
        <v>1</v>
      </c>
      <c r="F5" t="s">
        <v>215</v>
      </c>
    </row>
    <row r="6" spans="1:14" x14ac:dyDescent="0.55000000000000004">
      <c r="A6" s="14" t="s">
        <v>7</v>
      </c>
      <c r="D6" s="4">
        <v>1</v>
      </c>
      <c r="F6" t="s">
        <v>168</v>
      </c>
    </row>
    <row r="7" spans="1:14" x14ac:dyDescent="0.55000000000000004">
      <c r="A7" s="14" t="s">
        <v>91</v>
      </c>
      <c r="B7" s="35"/>
      <c r="C7" s="35"/>
      <c r="D7" s="35"/>
      <c r="E7" s="4">
        <v>1</v>
      </c>
      <c r="F7" t="s">
        <v>168</v>
      </c>
    </row>
    <row r="8" spans="1:14" x14ac:dyDescent="0.55000000000000004">
      <c r="A8" s="6" t="s">
        <v>208</v>
      </c>
      <c r="D8" s="4">
        <v>1</v>
      </c>
      <c r="F8" t="s">
        <v>212</v>
      </c>
    </row>
    <row r="9" spans="1:14" x14ac:dyDescent="0.55000000000000004">
      <c r="A9" s="6" t="s">
        <v>211</v>
      </c>
      <c r="E9" s="4">
        <v>2</v>
      </c>
      <c r="F9" t="s">
        <v>219</v>
      </c>
    </row>
    <row r="10" spans="1:14" x14ac:dyDescent="0.55000000000000004">
      <c r="A10" s="14" t="s">
        <v>6</v>
      </c>
      <c r="D10" s="4">
        <v>1</v>
      </c>
      <c r="F10" t="s">
        <v>168</v>
      </c>
    </row>
    <row r="11" spans="1:14" x14ac:dyDescent="0.55000000000000004">
      <c r="A11" s="6" t="s">
        <v>202</v>
      </c>
      <c r="C11" s="4">
        <v>1</v>
      </c>
      <c r="F11" t="s">
        <v>213</v>
      </c>
    </row>
    <row r="12" spans="1:14" x14ac:dyDescent="0.55000000000000004">
      <c r="A12" t="s">
        <v>11</v>
      </c>
      <c r="D12" s="4">
        <v>7</v>
      </c>
      <c r="F12" t="s">
        <v>220</v>
      </c>
    </row>
    <row r="13" spans="1:14" x14ac:dyDescent="0.55000000000000004">
      <c r="A13" s="6" t="s">
        <v>216</v>
      </c>
      <c r="D13" s="4">
        <v>1</v>
      </c>
      <c r="F13" t="s">
        <v>215</v>
      </c>
    </row>
    <row r="14" spans="1:14" x14ac:dyDescent="0.55000000000000004">
      <c r="A14" s="6" t="s">
        <v>217</v>
      </c>
      <c r="D14" s="4">
        <v>1</v>
      </c>
      <c r="F14" t="s">
        <v>215</v>
      </c>
    </row>
    <row r="15" spans="1:14" x14ac:dyDescent="0.55000000000000004">
      <c r="A15" t="s">
        <v>170</v>
      </c>
      <c r="D15" s="4">
        <v>6</v>
      </c>
      <c r="F15" t="s">
        <v>221</v>
      </c>
    </row>
    <row r="16" spans="1:14" x14ac:dyDescent="0.55000000000000004">
      <c r="A16" s="14" t="s">
        <v>18</v>
      </c>
      <c r="D16" s="4">
        <v>1</v>
      </c>
      <c r="F16" t="s">
        <v>168</v>
      </c>
    </row>
    <row r="17" spans="1:6" x14ac:dyDescent="0.55000000000000004">
      <c r="A17" s="14" t="s">
        <v>5</v>
      </c>
      <c r="D17" s="4">
        <v>1</v>
      </c>
      <c r="F17" t="s">
        <v>168</v>
      </c>
    </row>
    <row r="18" spans="1:6" x14ac:dyDescent="0.55000000000000004">
      <c r="A18" s="6" t="s">
        <v>222</v>
      </c>
      <c r="D18" s="4">
        <v>1</v>
      </c>
      <c r="F18" t="s">
        <v>223</v>
      </c>
    </row>
    <row r="19" spans="1:6" x14ac:dyDescent="0.55000000000000004">
      <c r="A19" s="6" t="s">
        <v>207</v>
      </c>
      <c r="D19" s="4">
        <v>1</v>
      </c>
      <c r="F19" t="s">
        <v>212</v>
      </c>
    </row>
    <row r="20" spans="1:6" x14ac:dyDescent="0.55000000000000004">
      <c r="A20" s="6" t="s">
        <v>264</v>
      </c>
      <c r="D20" s="4">
        <v>1</v>
      </c>
      <c r="F20" t="s">
        <v>223</v>
      </c>
    </row>
    <row r="21" spans="1:6" x14ac:dyDescent="0.55000000000000004">
      <c r="A21" s="6" t="s">
        <v>210</v>
      </c>
      <c r="D21" s="4">
        <v>1</v>
      </c>
      <c r="F21" t="s">
        <v>212</v>
      </c>
    </row>
    <row r="22" spans="1:6" x14ac:dyDescent="0.55000000000000004">
      <c r="A22" s="6" t="s">
        <v>209</v>
      </c>
      <c r="D22" s="4">
        <v>1</v>
      </c>
      <c r="F22" t="s">
        <v>212</v>
      </c>
    </row>
    <row r="23" spans="1:6" x14ac:dyDescent="0.55000000000000004">
      <c r="A23" s="6" t="s">
        <v>218</v>
      </c>
      <c r="D23" s="4">
        <v>1</v>
      </c>
      <c r="F23" t="s">
        <v>215</v>
      </c>
    </row>
    <row r="27" spans="1:6" x14ac:dyDescent="0.55000000000000004">
      <c r="D27" s="35"/>
    </row>
  </sheetData>
  <sortState xmlns:xlrd2="http://schemas.microsoft.com/office/spreadsheetml/2017/richdata2" ref="A5:F23">
    <sortCondition ref="A5:A23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8"/>
  <dimension ref="A1:M38"/>
  <sheetViews>
    <sheetView zoomScaleNormal="100" workbookViewId="0">
      <pane ySplit="4" topLeftCell="A11" activePane="bottomLeft" state="frozen"/>
      <selection pane="bottomLeft" activeCell="E2" sqref="E2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67.83984375" bestFit="1" customWidth="1"/>
  </cols>
  <sheetData>
    <row r="1" spans="1:13" ht="13" customHeight="1" x14ac:dyDescent="0.55000000000000004">
      <c r="B1" s="57">
        <v>2016</v>
      </c>
      <c r="C1" s="57"/>
      <c r="D1" s="57"/>
      <c r="E1" s="57"/>
      <c r="F1" s="1"/>
      <c r="G1" s="1"/>
      <c r="H1" s="1"/>
      <c r="I1" s="1"/>
    </row>
    <row r="2" spans="1:13" ht="13" customHeight="1" x14ac:dyDescent="0.55000000000000004">
      <c r="A2" s="25" t="s">
        <v>132</v>
      </c>
      <c r="B2" s="37">
        <f>SUM(B5:B100)</f>
        <v>2</v>
      </c>
      <c r="C2" s="37">
        <f>SUM(C5:C100)</f>
        <v>4</v>
      </c>
      <c r="D2" s="37">
        <f>SUM(D5:D100)</f>
        <v>25</v>
      </c>
      <c r="E2" s="37">
        <f>SUM(E5:E100)</f>
        <v>3</v>
      </c>
      <c r="F2" s="1"/>
      <c r="G2" s="1"/>
      <c r="H2" s="1"/>
      <c r="I2" s="1"/>
    </row>
    <row r="3" spans="1:13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13" s="1" customFormat="1" ht="13" customHeight="1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  <c r="M4"/>
    </row>
    <row r="5" spans="1:13" x14ac:dyDescent="0.55000000000000004">
      <c r="A5" t="s">
        <v>158</v>
      </c>
      <c r="D5" s="4">
        <v>1</v>
      </c>
      <c r="F5" s="2" t="s">
        <v>181</v>
      </c>
    </row>
    <row r="6" spans="1:13" x14ac:dyDescent="0.55000000000000004">
      <c r="A6" s="14" t="s">
        <v>7</v>
      </c>
      <c r="D6" s="4">
        <v>1</v>
      </c>
      <c r="F6" t="s">
        <v>178</v>
      </c>
    </row>
    <row r="7" spans="1:13" x14ac:dyDescent="0.55000000000000004">
      <c r="A7" t="s">
        <v>69</v>
      </c>
      <c r="D7" s="4">
        <v>1</v>
      </c>
      <c r="F7" t="s">
        <v>93</v>
      </c>
    </row>
    <row r="8" spans="1:13" x14ac:dyDescent="0.55000000000000004">
      <c r="A8" s="6" t="s">
        <v>199</v>
      </c>
      <c r="C8" s="4">
        <v>1</v>
      </c>
      <c r="F8" t="s">
        <v>45</v>
      </c>
    </row>
    <row r="9" spans="1:13" x14ac:dyDescent="0.55000000000000004">
      <c r="A9" s="6" t="s">
        <v>198</v>
      </c>
      <c r="C9" s="4">
        <v>1</v>
      </c>
      <c r="F9" t="s">
        <v>45</v>
      </c>
    </row>
    <row r="10" spans="1:13" x14ac:dyDescent="0.55000000000000004">
      <c r="A10" s="6" t="s">
        <v>200</v>
      </c>
      <c r="C10" s="4">
        <v>1</v>
      </c>
      <c r="F10" t="s">
        <v>45</v>
      </c>
    </row>
    <row r="11" spans="1:13" x14ac:dyDescent="0.55000000000000004">
      <c r="A11" s="14" t="s">
        <v>91</v>
      </c>
      <c r="B11" s="35"/>
      <c r="C11" s="35"/>
      <c r="D11" s="35"/>
      <c r="E11" s="4">
        <v>1</v>
      </c>
      <c r="F11" t="s">
        <v>178</v>
      </c>
      <c r="G11" t="s">
        <v>93</v>
      </c>
    </row>
    <row r="12" spans="1:13" x14ac:dyDescent="0.55000000000000004">
      <c r="A12" t="s">
        <v>180</v>
      </c>
      <c r="D12" s="4">
        <v>1</v>
      </c>
      <c r="F12" s="2" t="s">
        <v>181</v>
      </c>
    </row>
    <row r="13" spans="1:13" x14ac:dyDescent="0.55000000000000004">
      <c r="A13" s="14" t="s">
        <v>6</v>
      </c>
      <c r="D13" s="4">
        <v>1</v>
      </c>
      <c r="F13" t="s">
        <v>178</v>
      </c>
    </row>
    <row r="14" spans="1:13" x14ac:dyDescent="0.55000000000000004">
      <c r="A14" t="s">
        <v>50</v>
      </c>
      <c r="E14" s="4">
        <v>1</v>
      </c>
      <c r="F14" t="s">
        <v>93</v>
      </c>
    </row>
    <row r="15" spans="1:13" x14ac:dyDescent="0.55000000000000004">
      <c r="A15" s="6" t="s">
        <v>202</v>
      </c>
      <c r="D15" s="4">
        <v>1</v>
      </c>
      <c r="F15" t="s">
        <v>204</v>
      </c>
    </row>
    <row r="16" spans="1:13" x14ac:dyDescent="0.55000000000000004">
      <c r="A16" s="14" t="s">
        <v>42</v>
      </c>
      <c r="D16" s="4">
        <v>1</v>
      </c>
      <c r="F16" t="s">
        <v>197</v>
      </c>
    </row>
    <row r="17" spans="1:7" x14ac:dyDescent="0.55000000000000004">
      <c r="A17" s="14" t="s">
        <v>94</v>
      </c>
      <c r="D17" s="4">
        <v>1</v>
      </c>
      <c r="F17" t="s">
        <v>93</v>
      </c>
    </row>
    <row r="18" spans="1:7" x14ac:dyDescent="0.55000000000000004">
      <c r="A18" t="s">
        <v>11</v>
      </c>
      <c r="D18" s="4">
        <v>3</v>
      </c>
      <c r="F18" t="s">
        <v>206</v>
      </c>
    </row>
    <row r="19" spans="1:7" x14ac:dyDescent="0.55000000000000004">
      <c r="A19" t="s">
        <v>16</v>
      </c>
      <c r="D19" s="4">
        <v>1</v>
      </c>
      <c r="F19" t="s">
        <v>93</v>
      </c>
    </row>
    <row r="20" spans="1:7" x14ac:dyDescent="0.55000000000000004">
      <c r="A20" s="14" t="s">
        <v>17</v>
      </c>
      <c r="D20" s="4">
        <v>1</v>
      </c>
      <c r="F20" t="s">
        <v>93</v>
      </c>
    </row>
    <row r="21" spans="1:7" x14ac:dyDescent="0.55000000000000004">
      <c r="A21" t="s">
        <v>170</v>
      </c>
      <c r="D21" s="4">
        <v>2</v>
      </c>
      <c r="F21" t="s">
        <v>205</v>
      </c>
      <c r="G21" t="s">
        <v>93</v>
      </c>
    </row>
    <row r="22" spans="1:7" x14ac:dyDescent="0.55000000000000004">
      <c r="A22" t="s">
        <v>10</v>
      </c>
      <c r="B22" s="4">
        <v>2</v>
      </c>
      <c r="F22" t="s">
        <v>176</v>
      </c>
    </row>
    <row r="23" spans="1:7" x14ac:dyDescent="0.55000000000000004">
      <c r="A23" s="14" t="s">
        <v>196</v>
      </c>
      <c r="D23" s="4">
        <v>1</v>
      </c>
      <c r="F23" s="2" t="s">
        <v>181</v>
      </c>
    </row>
    <row r="24" spans="1:7" x14ac:dyDescent="0.55000000000000004">
      <c r="A24" t="s">
        <v>53</v>
      </c>
      <c r="D24" s="4">
        <v>1</v>
      </c>
      <c r="F24" s="2" t="s">
        <v>181</v>
      </c>
    </row>
    <row r="25" spans="1:7" x14ac:dyDescent="0.55000000000000004">
      <c r="A25" t="s">
        <v>30</v>
      </c>
      <c r="E25" s="4">
        <v>1</v>
      </c>
      <c r="F25" t="s">
        <v>45</v>
      </c>
    </row>
    <row r="26" spans="1:7" x14ac:dyDescent="0.55000000000000004">
      <c r="A26" s="14" t="s">
        <v>5</v>
      </c>
      <c r="D26" s="4">
        <v>1</v>
      </c>
      <c r="F26" t="s">
        <v>178</v>
      </c>
    </row>
    <row r="27" spans="1:7" x14ac:dyDescent="0.55000000000000004">
      <c r="A27" t="s">
        <v>36</v>
      </c>
      <c r="D27" s="4">
        <v>1</v>
      </c>
      <c r="F27" t="s">
        <v>93</v>
      </c>
    </row>
    <row r="28" spans="1:7" x14ac:dyDescent="0.55000000000000004">
      <c r="A28" s="14" t="s">
        <v>177</v>
      </c>
      <c r="D28" s="4">
        <v>1</v>
      </c>
      <c r="F28" t="s">
        <v>178</v>
      </c>
    </row>
    <row r="29" spans="1:7" x14ac:dyDescent="0.55000000000000004">
      <c r="A29" s="6" t="s">
        <v>264</v>
      </c>
      <c r="D29" s="4">
        <v>1</v>
      </c>
      <c r="F29" t="s">
        <v>197</v>
      </c>
    </row>
    <row r="30" spans="1:7" x14ac:dyDescent="0.55000000000000004">
      <c r="A30" s="14" t="s">
        <v>187</v>
      </c>
      <c r="D30" s="4">
        <v>1</v>
      </c>
      <c r="F30" t="s">
        <v>93</v>
      </c>
    </row>
    <row r="31" spans="1:7" x14ac:dyDescent="0.55000000000000004">
      <c r="A31" s="6" t="s">
        <v>201</v>
      </c>
      <c r="C31" s="4">
        <v>1</v>
      </c>
      <c r="D31" s="35"/>
      <c r="F31" t="s">
        <v>45</v>
      </c>
    </row>
    <row r="32" spans="1:7" x14ac:dyDescent="0.55000000000000004">
      <c r="A32" s="26" t="s">
        <v>70</v>
      </c>
      <c r="D32" s="4">
        <v>1</v>
      </c>
      <c r="F32" t="s">
        <v>93</v>
      </c>
    </row>
    <row r="33" spans="1:6" x14ac:dyDescent="0.55000000000000004">
      <c r="A33" s="6" t="s">
        <v>203</v>
      </c>
      <c r="D33" s="4">
        <v>1</v>
      </c>
      <c r="F33" t="s">
        <v>204</v>
      </c>
    </row>
    <row r="34" spans="1:6" x14ac:dyDescent="0.55000000000000004">
      <c r="A34" t="s">
        <v>71</v>
      </c>
      <c r="D34" s="4">
        <v>1</v>
      </c>
      <c r="F34" t="s">
        <v>93</v>
      </c>
    </row>
    <row r="38" spans="1:6" x14ac:dyDescent="0.55000000000000004">
      <c r="D38" s="35"/>
    </row>
  </sheetData>
  <sortState xmlns:xlrd2="http://schemas.microsoft.com/office/spreadsheetml/2017/richdata2" ref="A5:G34">
    <sortCondition ref="A5:A34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9"/>
  <dimension ref="A1:N38"/>
  <sheetViews>
    <sheetView zoomScaleNormal="100" workbookViewId="0">
      <pane ySplit="4" topLeftCell="A14" activePane="bottomLeft" state="frozen"/>
      <selection pane="bottomLeft" activeCell="A18" sqref="A18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38.26171875" bestFit="1" customWidth="1"/>
  </cols>
  <sheetData>
    <row r="1" spans="1:14" ht="13" customHeight="1" x14ac:dyDescent="0.55000000000000004">
      <c r="B1" s="57">
        <v>2015</v>
      </c>
      <c r="C1" s="57"/>
      <c r="D1" s="57"/>
      <c r="E1" s="57"/>
      <c r="F1" s="1"/>
      <c r="G1" s="1"/>
      <c r="H1" s="1"/>
      <c r="I1" s="1"/>
    </row>
    <row r="2" spans="1:14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10</v>
      </c>
      <c r="D2" s="37">
        <f t="shared" si="0"/>
        <v>22</v>
      </c>
      <c r="E2" s="37">
        <f t="shared" si="0"/>
        <v>5</v>
      </c>
      <c r="F2" s="1"/>
      <c r="G2" s="1"/>
      <c r="H2" s="1"/>
      <c r="I2" s="1"/>
    </row>
    <row r="3" spans="1:14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14" s="1" customFormat="1" ht="13" customHeight="1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  <c r="N4"/>
    </row>
    <row r="5" spans="1:14" x14ac:dyDescent="0.55000000000000004">
      <c r="A5" s="26" t="s">
        <v>72</v>
      </c>
      <c r="C5" s="4">
        <v>1</v>
      </c>
      <c r="D5" s="35"/>
      <c r="F5" s="2" t="s">
        <v>183</v>
      </c>
    </row>
    <row r="6" spans="1:14" x14ac:dyDescent="0.55000000000000004">
      <c r="A6" t="s">
        <v>155</v>
      </c>
      <c r="D6" s="4">
        <v>1</v>
      </c>
      <c r="F6" t="s">
        <v>188</v>
      </c>
    </row>
    <row r="7" spans="1:14" x14ac:dyDescent="0.55000000000000004">
      <c r="A7" s="26" t="s">
        <v>69</v>
      </c>
      <c r="B7" s="35"/>
      <c r="C7" s="35">
        <v>1</v>
      </c>
      <c r="D7" s="35">
        <v>1</v>
      </c>
      <c r="E7" s="35"/>
      <c r="F7" s="2" t="s">
        <v>186</v>
      </c>
    </row>
    <row r="8" spans="1:14" x14ac:dyDescent="0.55000000000000004">
      <c r="A8" t="s">
        <v>85</v>
      </c>
      <c r="D8" s="4">
        <v>1</v>
      </c>
      <c r="F8" t="s">
        <v>188</v>
      </c>
    </row>
    <row r="9" spans="1:14" x14ac:dyDescent="0.55000000000000004">
      <c r="A9" s="14" t="s">
        <v>192</v>
      </c>
      <c r="D9" s="4">
        <v>1</v>
      </c>
      <c r="F9" t="s">
        <v>194</v>
      </c>
    </row>
    <row r="10" spans="1:14" x14ac:dyDescent="0.55000000000000004">
      <c r="A10" t="s">
        <v>180</v>
      </c>
      <c r="E10" s="4">
        <v>1</v>
      </c>
      <c r="F10" s="2" t="s">
        <v>181</v>
      </c>
    </row>
    <row r="11" spans="1:14" x14ac:dyDescent="0.55000000000000004">
      <c r="A11" s="26" t="s">
        <v>184</v>
      </c>
      <c r="C11" s="4">
        <v>1</v>
      </c>
      <c r="D11" s="4">
        <v>1</v>
      </c>
      <c r="F11" s="2" t="s">
        <v>186</v>
      </c>
    </row>
    <row r="12" spans="1:14" x14ac:dyDescent="0.55000000000000004">
      <c r="A12" s="26" t="s">
        <v>80</v>
      </c>
      <c r="C12" s="4">
        <v>1</v>
      </c>
      <c r="F12" s="2" t="s">
        <v>183</v>
      </c>
    </row>
    <row r="13" spans="1:14" x14ac:dyDescent="0.55000000000000004">
      <c r="A13" t="s">
        <v>160</v>
      </c>
      <c r="D13" s="4">
        <v>1</v>
      </c>
      <c r="F13" t="s">
        <v>189</v>
      </c>
    </row>
    <row r="14" spans="1:14" x14ac:dyDescent="0.55000000000000004">
      <c r="A14" t="s">
        <v>50</v>
      </c>
      <c r="E14" s="4">
        <v>2</v>
      </c>
      <c r="F14" s="2" t="s">
        <v>195</v>
      </c>
    </row>
    <row r="15" spans="1:14" x14ac:dyDescent="0.55000000000000004">
      <c r="A15" s="14" t="s">
        <v>191</v>
      </c>
      <c r="D15" s="4">
        <v>1</v>
      </c>
      <c r="F15" t="s">
        <v>194</v>
      </c>
    </row>
    <row r="16" spans="1:14" x14ac:dyDescent="0.55000000000000004">
      <c r="A16" t="s">
        <v>83</v>
      </c>
      <c r="D16" s="4">
        <v>1</v>
      </c>
      <c r="F16" t="s">
        <v>188</v>
      </c>
    </row>
    <row r="17" spans="1:6" x14ac:dyDescent="0.55000000000000004">
      <c r="A17" s="14" t="s">
        <v>190</v>
      </c>
      <c r="D17" s="4">
        <v>1</v>
      </c>
      <c r="F17" t="s">
        <v>194</v>
      </c>
    </row>
    <row r="18" spans="1:6" x14ac:dyDescent="0.55000000000000004">
      <c r="A18" s="14" t="s">
        <v>193</v>
      </c>
      <c r="D18" s="4">
        <v>1</v>
      </c>
      <c r="F18" t="s">
        <v>194</v>
      </c>
    </row>
    <row r="19" spans="1:6" x14ac:dyDescent="0.55000000000000004">
      <c r="A19" s="14" t="s">
        <v>94</v>
      </c>
      <c r="D19" s="4">
        <v>1</v>
      </c>
      <c r="F19" t="s">
        <v>48</v>
      </c>
    </row>
    <row r="20" spans="1:6" x14ac:dyDescent="0.55000000000000004">
      <c r="A20" t="s">
        <v>161</v>
      </c>
      <c r="D20" s="4">
        <v>1</v>
      </c>
      <c r="F20" t="s">
        <v>189</v>
      </c>
    </row>
    <row r="21" spans="1:6" x14ac:dyDescent="0.55000000000000004">
      <c r="A21" t="s">
        <v>13</v>
      </c>
      <c r="D21" s="4">
        <v>1</v>
      </c>
      <c r="F21" s="2" t="s">
        <v>179</v>
      </c>
    </row>
    <row r="22" spans="1:6" x14ac:dyDescent="0.55000000000000004">
      <c r="A22" t="s">
        <v>16</v>
      </c>
      <c r="C22" s="4">
        <v>1</v>
      </c>
      <c r="D22" s="4">
        <v>1</v>
      </c>
      <c r="F22" s="2" t="s">
        <v>186</v>
      </c>
    </row>
    <row r="23" spans="1:6" x14ac:dyDescent="0.55000000000000004">
      <c r="A23" t="s">
        <v>65</v>
      </c>
      <c r="D23" s="4">
        <v>1</v>
      </c>
      <c r="F23" t="s">
        <v>189</v>
      </c>
    </row>
    <row r="24" spans="1:6" x14ac:dyDescent="0.55000000000000004">
      <c r="A24" s="14" t="s">
        <v>17</v>
      </c>
      <c r="D24" s="4">
        <v>1</v>
      </c>
      <c r="F24" t="s">
        <v>48</v>
      </c>
    </row>
    <row r="25" spans="1:6" x14ac:dyDescent="0.55000000000000004">
      <c r="A25" t="s">
        <v>53</v>
      </c>
      <c r="D25" s="4">
        <v>1</v>
      </c>
      <c r="F25" s="2" t="s">
        <v>179</v>
      </c>
    </row>
    <row r="26" spans="1:6" x14ac:dyDescent="0.55000000000000004">
      <c r="A26" t="s">
        <v>159</v>
      </c>
      <c r="D26" s="4">
        <v>1</v>
      </c>
      <c r="F26" t="s">
        <v>189</v>
      </c>
    </row>
    <row r="27" spans="1:6" x14ac:dyDescent="0.55000000000000004">
      <c r="A27" t="s">
        <v>36</v>
      </c>
      <c r="C27" s="4">
        <v>1</v>
      </c>
      <c r="D27" s="4">
        <v>1</v>
      </c>
      <c r="F27" s="2" t="s">
        <v>186</v>
      </c>
    </row>
    <row r="28" spans="1:6" x14ac:dyDescent="0.55000000000000004">
      <c r="A28" t="s">
        <v>163</v>
      </c>
      <c r="E28" s="4">
        <v>1</v>
      </c>
    </row>
    <row r="29" spans="1:6" x14ac:dyDescent="0.55000000000000004">
      <c r="A29" t="s">
        <v>9</v>
      </c>
      <c r="C29" s="4">
        <v>2</v>
      </c>
      <c r="F29" s="2" t="s">
        <v>185</v>
      </c>
    </row>
    <row r="30" spans="1:6" x14ac:dyDescent="0.55000000000000004">
      <c r="A30" s="14" t="s">
        <v>187</v>
      </c>
      <c r="D30" s="4">
        <v>1</v>
      </c>
      <c r="F30" t="s">
        <v>48</v>
      </c>
    </row>
    <row r="31" spans="1:6" x14ac:dyDescent="0.55000000000000004">
      <c r="A31" s="26" t="s">
        <v>70</v>
      </c>
      <c r="C31" s="4">
        <v>1</v>
      </c>
      <c r="D31" s="4">
        <v>1</v>
      </c>
      <c r="F31" s="2" t="s">
        <v>186</v>
      </c>
    </row>
    <row r="32" spans="1:6" x14ac:dyDescent="0.55000000000000004">
      <c r="A32" s="14" t="s">
        <v>86</v>
      </c>
      <c r="D32" s="4">
        <v>1</v>
      </c>
      <c r="F32" t="s">
        <v>188</v>
      </c>
    </row>
    <row r="33" spans="1:6" x14ac:dyDescent="0.55000000000000004">
      <c r="A33" t="s">
        <v>162</v>
      </c>
      <c r="E33" s="4">
        <v>1</v>
      </c>
      <c r="F33" t="s">
        <v>189</v>
      </c>
    </row>
    <row r="34" spans="1:6" x14ac:dyDescent="0.55000000000000004">
      <c r="A34" t="s">
        <v>71</v>
      </c>
      <c r="C34" s="4">
        <v>1</v>
      </c>
      <c r="F34" s="2" t="s">
        <v>182</v>
      </c>
    </row>
    <row r="35" spans="1:6" x14ac:dyDescent="0.55000000000000004">
      <c r="A35" s="14"/>
    </row>
    <row r="38" spans="1:6" x14ac:dyDescent="0.55000000000000004">
      <c r="D38" s="35"/>
    </row>
  </sheetData>
  <sortState xmlns:xlrd2="http://schemas.microsoft.com/office/spreadsheetml/2017/richdata2" ref="A5:F34">
    <sortCondition ref="A5:A34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0"/>
  <dimension ref="A1:N46"/>
  <sheetViews>
    <sheetView topLeftCell="A6"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77.83984375" bestFit="1" customWidth="1"/>
  </cols>
  <sheetData>
    <row r="1" spans="1:14" ht="13" customHeight="1" x14ac:dyDescent="0.55000000000000004">
      <c r="B1" s="57">
        <v>2014</v>
      </c>
      <c r="C1" s="57"/>
      <c r="D1" s="57"/>
      <c r="E1" s="57"/>
      <c r="F1" s="1"/>
      <c r="G1" s="1"/>
      <c r="H1" s="1"/>
      <c r="I1" s="1"/>
    </row>
    <row r="2" spans="1:14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8</v>
      </c>
      <c r="D2" s="37">
        <f t="shared" si="0"/>
        <v>43</v>
      </c>
      <c r="E2" s="37">
        <f t="shared" si="0"/>
        <v>7</v>
      </c>
      <c r="F2" s="1"/>
      <c r="G2" s="1"/>
      <c r="H2" s="1"/>
      <c r="I2" s="1"/>
    </row>
    <row r="3" spans="1:14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14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  <c r="N4" s="40"/>
    </row>
    <row r="5" spans="1:14" x14ac:dyDescent="0.55000000000000004">
      <c r="A5" t="s">
        <v>151</v>
      </c>
      <c r="E5" s="4">
        <v>1</v>
      </c>
      <c r="F5" t="s">
        <v>152</v>
      </c>
    </row>
    <row r="6" spans="1:14" x14ac:dyDescent="0.55000000000000004">
      <c r="A6" t="s">
        <v>155</v>
      </c>
      <c r="D6" s="4">
        <v>1</v>
      </c>
      <c r="F6" t="s">
        <v>157</v>
      </c>
    </row>
    <row r="7" spans="1:14" x14ac:dyDescent="0.55000000000000004">
      <c r="A7" t="s">
        <v>158</v>
      </c>
      <c r="D7" s="4">
        <v>1</v>
      </c>
      <c r="F7" t="s">
        <v>164</v>
      </c>
    </row>
    <row r="8" spans="1:14" x14ac:dyDescent="0.55000000000000004">
      <c r="A8" t="s">
        <v>69</v>
      </c>
      <c r="D8" s="4">
        <v>1</v>
      </c>
      <c r="F8" t="s">
        <v>157</v>
      </c>
    </row>
    <row r="9" spans="1:14" x14ac:dyDescent="0.55000000000000004">
      <c r="A9" t="s">
        <v>31</v>
      </c>
      <c r="C9" s="4">
        <v>1</v>
      </c>
      <c r="F9" t="s">
        <v>145</v>
      </c>
    </row>
    <row r="10" spans="1:14" x14ac:dyDescent="0.55000000000000004">
      <c r="A10" t="s">
        <v>85</v>
      </c>
      <c r="D10" s="4">
        <v>1</v>
      </c>
      <c r="F10" t="s">
        <v>157</v>
      </c>
    </row>
    <row r="11" spans="1:14" x14ac:dyDescent="0.55000000000000004">
      <c r="A11" t="s">
        <v>12</v>
      </c>
      <c r="D11" s="4">
        <v>2</v>
      </c>
      <c r="F11" s="2" t="s">
        <v>173</v>
      </c>
    </row>
    <row r="12" spans="1:14" x14ac:dyDescent="0.55000000000000004">
      <c r="A12" t="s">
        <v>160</v>
      </c>
      <c r="D12" s="4">
        <v>2</v>
      </c>
      <c r="F12" s="2" t="s">
        <v>166</v>
      </c>
    </row>
    <row r="13" spans="1:14" x14ac:dyDescent="0.55000000000000004">
      <c r="A13" t="s">
        <v>50</v>
      </c>
      <c r="D13" s="4">
        <v>2</v>
      </c>
      <c r="F13" s="2" t="s">
        <v>173</v>
      </c>
    </row>
    <row r="14" spans="1:14" x14ac:dyDescent="0.55000000000000004">
      <c r="A14" t="s">
        <v>14</v>
      </c>
      <c r="C14" s="4">
        <v>2</v>
      </c>
      <c r="D14" s="4">
        <v>2</v>
      </c>
      <c r="F14" t="s">
        <v>172</v>
      </c>
    </row>
    <row r="15" spans="1:14" x14ac:dyDescent="0.55000000000000004">
      <c r="A15" t="s">
        <v>156</v>
      </c>
      <c r="D15" s="4">
        <v>1</v>
      </c>
      <c r="F15" t="s">
        <v>157</v>
      </c>
    </row>
    <row r="16" spans="1:14" x14ac:dyDescent="0.55000000000000004">
      <c r="A16" t="s">
        <v>83</v>
      </c>
      <c r="D16" s="4">
        <v>1</v>
      </c>
      <c r="F16" t="s">
        <v>157</v>
      </c>
    </row>
    <row r="17" spans="1:6" x14ac:dyDescent="0.55000000000000004">
      <c r="A17" t="s">
        <v>161</v>
      </c>
      <c r="D17" s="4">
        <v>1</v>
      </c>
      <c r="F17" t="s">
        <v>165</v>
      </c>
    </row>
    <row r="18" spans="1:6" x14ac:dyDescent="0.55000000000000004">
      <c r="A18" t="s">
        <v>11</v>
      </c>
      <c r="D18" s="4">
        <v>1</v>
      </c>
      <c r="F18" t="s">
        <v>169</v>
      </c>
    </row>
    <row r="19" spans="1:6" x14ac:dyDescent="0.55000000000000004">
      <c r="A19" t="s">
        <v>149</v>
      </c>
      <c r="D19" s="4">
        <v>1</v>
      </c>
      <c r="F19" t="s">
        <v>152</v>
      </c>
    </row>
    <row r="20" spans="1:6" x14ac:dyDescent="0.55000000000000004">
      <c r="A20" t="s">
        <v>129</v>
      </c>
      <c r="D20" s="4">
        <v>1</v>
      </c>
      <c r="F20" t="s">
        <v>154</v>
      </c>
    </row>
    <row r="21" spans="1:6" x14ac:dyDescent="0.55000000000000004">
      <c r="A21" t="s">
        <v>13</v>
      </c>
      <c r="D21" s="4">
        <v>2</v>
      </c>
      <c r="F21" s="2" t="s">
        <v>173</v>
      </c>
    </row>
    <row r="22" spans="1:6" x14ac:dyDescent="0.55000000000000004">
      <c r="A22" t="s">
        <v>167</v>
      </c>
      <c r="E22" s="4">
        <v>1</v>
      </c>
      <c r="F22" t="s">
        <v>168</v>
      </c>
    </row>
    <row r="23" spans="1:6" x14ac:dyDescent="0.55000000000000004">
      <c r="A23" t="s">
        <v>16</v>
      </c>
      <c r="D23" s="4">
        <v>1</v>
      </c>
      <c r="F23" t="s">
        <v>157</v>
      </c>
    </row>
    <row r="24" spans="1:6" x14ac:dyDescent="0.55000000000000004">
      <c r="A24" t="s">
        <v>65</v>
      </c>
      <c r="D24" s="4">
        <v>2</v>
      </c>
      <c r="F24" t="s">
        <v>166</v>
      </c>
    </row>
    <row r="25" spans="1:6" x14ac:dyDescent="0.55000000000000004">
      <c r="A25" t="s">
        <v>170</v>
      </c>
      <c r="D25" s="4">
        <v>1</v>
      </c>
      <c r="F25" t="s">
        <v>169</v>
      </c>
    </row>
    <row r="26" spans="1:6" x14ac:dyDescent="0.55000000000000004">
      <c r="A26" t="s">
        <v>19</v>
      </c>
      <c r="D26" s="4">
        <v>1</v>
      </c>
      <c r="F26" t="s">
        <v>164</v>
      </c>
    </row>
    <row r="27" spans="1:6" x14ac:dyDescent="0.55000000000000004">
      <c r="A27" t="s">
        <v>146</v>
      </c>
      <c r="D27" s="4">
        <v>1</v>
      </c>
      <c r="F27" t="s">
        <v>153</v>
      </c>
    </row>
    <row r="28" spans="1:6" x14ac:dyDescent="0.55000000000000004">
      <c r="A28" t="s">
        <v>10</v>
      </c>
      <c r="D28" s="4">
        <v>1</v>
      </c>
      <c r="F28" t="s">
        <v>171</v>
      </c>
    </row>
    <row r="29" spans="1:6" x14ac:dyDescent="0.55000000000000004">
      <c r="A29" t="s">
        <v>53</v>
      </c>
      <c r="E29" s="4">
        <v>3</v>
      </c>
      <c r="F29" s="2" t="s">
        <v>174</v>
      </c>
    </row>
    <row r="30" spans="1:6" x14ac:dyDescent="0.55000000000000004">
      <c r="A30" t="s">
        <v>30</v>
      </c>
      <c r="D30" s="4">
        <v>1</v>
      </c>
      <c r="F30" t="s">
        <v>143</v>
      </c>
    </row>
    <row r="31" spans="1:6" x14ac:dyDescent="0.55000000000000004">
      <c r="A31" t="s">
        <v>159</v>
      </c>
      <c r="D31" s="4">
        <v>2</v>
      </c>
      <c r="F31" t="s">
        <v>166</v>
      </c>
    </row>
    <row r="32" spans="1:6" x14ac:dyDescent="0.55000000000000004">
      <c r="A32" t="s">
        <v>36</v>
      </c>
      <c r="D32" s="4">
        <v>1</v>
      </c>
      <c r="F32" t="s">
        <v>157</v>
      </c>
    </row>
    <row r="33" spans="1:6" x14ac:dyDescent="0.55000000000000004">
      <c r="A33" t="s">
        <v>163</v>
      </c>
      <c r="E33" s="4">
        <v>1</v>
      </c>
      <c r="F33" t="s">
        <v>157</v>
      </c>
    </row>
    <row r="34" spans="1:6" x14ac:dyDescent="0.55000000000000004">
      <c r="A34" t="s">
        <v>150</v>
      </c>
      <c r="D34" s="4">
        <v>1</v>
      </c>
      <c r="F34" t="s">
        <v>152</v>
      </c>
    </row>
    <row r="35" spans="1:6" x14ac:dyDescent="0.55000000000000004">
      <c r="A35" t="s">
        <v>52</v>
      </c>
      <c r="D35" s="4">
        <v>2</v>
      </c>
      <c r="F35" s="2" t="s">
        <v>173</v>
      </c>
    </row>
    <row r="36" spans="1:6" x14ac:dyDescent="0.55000000000000004">
      <c r="A36" t="s">
        <v>147</v>
      </c>
      <c r="D36" s="4">
        <v>1</v>
      </c>
      <c r="F36" t="s">
        <v>152</v>
      </c>
    </row>
    <row r="37" spans="1:6" x14ac:dyDescent="0.55000000000000004">
      <c r="A37" t="s">
        <v>20</v>
      </c>
      <c r="D37" s="4">
        <v>1</v>
      </c>
      <c r="F37" t="s">
        <v>164</v>
      </c>
    </row>
    <row r="38" spans="1:6" x14ac:dyDescent="0.55000000000000004">
      <c r="A38" t="s">
        <v>9</v>
      </c>
      <c r="C38" s="4">
        <v>3</v>
      </c>
      <c r="D38" s="4">
        <v>3</v>
      </c>
      <c r="F38" s="2" t="s">
        <v>175</v>
      </c>
    </row>
    <row r="39" spans="1:6" x14ac:dyDescent="0.55000000000000004">
      <c r="A39" t="s">
        <v>148</v>
      </c>
      <c r="D39" s="4">
        <v>1</v>
      </c>
      <c r="F39" t="s">
        <v>152</v>
      </c>
    </row>
    <row r="40" spans="1:6" x14ac:dyDescent="0.55000000000000004">
      <c r="A40" t="s">
        <v>162</v>
      </c>
      <c r="D40" s="4">
        <v>1</v>
      </c>
      <c r="E40" s="4">
        <v>1</v>
      </c>
      <c r="F40" t="s">
        <v>166</v>
      </c>
    </row>
    <row r="41" spans="1:6" x14ac:dyDescent="0.55000000000000004">
      <c r="A41" t="s">
        <v>47</v>
      </c>
      <c r="C41" s="4">
        <v>2</v>
      </c>
      <c r="D41" s="4">
        <v>1</v>
      </c>
      <c r="F41" s="2" t="s">
        <v>144</v>
      </c>
    </row>
    <row r="42" spans="1:6" x14ac:dyDescent="0.55000000000000004">
      <c r="A42" t="s">
        <v>71</v>
      </c>
      <c r="D42" s="4">
        <v>1</v>
      </c>
      <c r="F42" t="s">
        <v>157</v>
      </c>
    </row>
    <row r="46" spans="1:6" x14ac:dyDescent="0.55000000000000004">
      <c r="D46" s="35"/>
    </row>
  </sheetData>
  <sortState xmlns:xlrd2="http://schemas.microsoft.com/office/spreadsheetml/2017/richdata2" ref="A5:F42">
    <sortCondition ref="A5:A42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1"/>
  <dimension ref="A1:F50"/>
  <sheetViews>
    <sheetView topLeftCell="A4" zoomScaleNormal="100" workbookViewId="0">
      <selection activeCell="A39" sqref="A39"/>
    </sheetView>
  </sheetViews>
  <sheetFormatPr defaultColWidth="8.83984375" defaultRowHeight="13" customHeight="1" x14ac:dyDescent="0.55000000000000004"/>
  <cols>
    <col min="1" max="1" width="25.578125" customWidth="1"/>
    <col min="2" max="5" width="12.578125" style="4" customWidth="1"/>
    <col min="6" max="6" width="147.68359375" customWidth="1"/>
  </cols>
  <sheetData>
    <row r="1" spans="1:6" ht="13" customHeight="1" x14ac:dyDescent="0.55000000000000004">
      <c r="B1" s="57">
        <v>2013</v>
      </c>
      <c r="C1" s="57"/>
      <c r="D1" s="57"/>
      <c r="E1" s="57"/>
      <c r="F1" s="1"/>
    </row>
    <row r="2" spans="1:6" ht="13" customHeight="1" x14ac:dyDescent="0.55000000000000004">
      <c r="A2" s="25" t="s">
        <v>132</v>
      </c>
      <c r="B2" s="37">
        <f>SUM(B5:B100)</f>
        <v>3</v>
      </c>
      <c r="C2" s="37">
        <f t="shared" ref="C2:E2" si="0">SUM(C5:C100)</f>
        <v>20</v>
      </c>
      <c r="D2" s="37">
        <f t="shared" si="0"/>
        <v>55</v>
      </c>
      <c r="E2" s="37">
        <f t="shared" si="0"/>
        <v>9</v>
      </c>
      <c r="F2" s="1"/>
    </row>
    <row r="3" spans="1:6" ht="13" customHeight="1" x14ac:dyDescent="0.55000000000000004">
      <c r="B3" s="35"/>
      <c r="C3" s="35"/>
      <c r="D3" s="35"/>
      <c r="E3" s="35"/>
      <c r="F3" s="1"/>
    </row>
    <row r="4" spans="1:6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6" ht="13" customHeight="1" x14ac:dyDescent="0.55000000000000004">
      <c r="A5" s="26" t="s">
        <v>49</v>
      </c>
      <c r="B5" s="42"/>
      <c r="C5" s="42"/>
      <c r="D5" s="42">
        <v>2</v>
      </c>
      <c r="E5" s="42"/>
      <c r="F5" s="27" t="s">
        <v>120</v>
      </c>
    </row>
    <row r="6" spans="1:6" ht="13" customHeight="1" x14ac:dyDescent="0.55000000000000004">
      <c r="A6" s="26" t="s">
        <v>72</v>
      </c>
      <c r="B6" s="42"/>
      <c r="C6" s="42">
        <v>1</v>
      </c>
      <c r="D6" s="42">
        <v>3</v>
      </c>
      <c r="E6" s="42"/>
      <c r="F6" s="27" t="s">
        <v>115</v>
      </c>
    </row>
    <row r="7" spans="1:6" ht="13" customHeight="1" x14ac:dyDescent="0.55000000000000004">
      <c r="A7" s="26" t="s">
        <v>7</v>
      </c>
      <c r="B7" s="42"/>
      <c r="C7" s="42"/>
      <c r="D7" s="42">
        <v>2</v>
      </c>
      <c r="E7" s="42"/>
      <c r="F7" s="27" t="s">
        <v>111</v>
      </c>
    </row>
    <row r="8" spans="1:6" ht="13" customHeight="1" x14ac:dyDescent="0.55000000000000004">
      <c r="A8" s="26" t="s">
        <v>69</v>
      </c>
      <c r="B8" s="42"/>
      <c r="C8" s="42">
        <v>1</v>
      </c>
      <c r="D8" s="42">
        <v>3</v>
      </c>
      <c r="E8" s="42"/>
      <c r="F8" s="27" t="s">
        <v>115</v>
      </c>
    </row>
    <row r="9" spans="1:6" ht="13" customHeight="1" x14ac:dyDescent="0.55000000000000004">
      <c r="A9" s="26" t="s">
        <v>85</v>
      </c>
      <c r="B9" s="43"/>
      <c r="C9" s="43"/>
      <c r="D9" s="43">
        <v>1</v>
      </c>
      <c r="E9" s="43"/>
      <c r="F9" s="26" t="s">
        <v>82</v>
      </c>
    </row>
    <row r="10" spans="1:6" ht="13" customHeight="1" x14ac:dyDescent="0.55000000000000004">
      <c r="A10" s="26" t="s">
        <v>78</v>
      </c>
      <c r="B10" s="42"/>
      <c r="C10" s="42">
        <v>1</v>
      </c>
      <c r="D10" s="42"/>
      <c r="E10" s="42"/>
      <c r="F10" s="26" t="s">
        <v>89</v>
      </c>
    </row>
    <row r="11" spans="1:6" ht="13" customHeight="1" x14ac:dyDescent="0.55000000000000004">
      <c r="A11" s="26" t="s">
        <v>91</v>
      </c>
      <c r="B11" s="42"/>
      <c r="C11" s="42"/>
      <c r="D11" s="42">
        <v>1</v>
      </c>
      <c r="E11" s="42">
        <v>1</v>
      </c>
      <c r="F11" s="27" t="s">
        <v>111</v>
      </c>
    </row>
    <row r="12" spans="1:6" ht="13" customHeight="1" x14ac:dyDescent="0.55000000000000004">
      <c r="A12" s="26" t="s">
        <v>80</v>
      </c>
      <c r="B12" s="42"/>
      <c r="C12" s="42">
        <v>1</v>
      </c>
      <c r="D12" s="42"/>
      <c r="E12" s="42"/>
      <c r="F12" s="27" t="s">
        <v>26</v>
      </c>
    </row>
    <row r="13" spans="1:6" ht="13" customHeight="1" x14ac:dyDescent="0.55000000000000004">
      <c r="A13" s="27" t="s">
        <v>76</v>
      </c>
      <c r="B13" s="42"/>
      <c r="C13" s="42"/>
      <c r="D13" s="42"/>
      <c r="E13" s="42">
        <v>3</v>
      </c>
      <c r="F13" s="27" t="s">
        <v>123</v>
      </c>
    </row>
    <row r="14" spans="1:6" ht="13" customHeight="1" x14ac:dyDescent="0.55000000000000004">
      <c r="A14" s="26" t="s">
        <v>12</v>
      </c>
      <c r="B14" s="42"/>
      <c r="C14" s="42"/>
      <c r="D14" s="42">
        <v>1</v>
      </c>
      <c r="E14" s="42"/>
      <c r="F14" s="27" t="s">
        <v>25</v>
      </c>
    </row>
    <row r="15" spans="1:6" ht="13" customHeight="1" x14ac:dyDescent="0.55000000000000004">
      <c r="A15" s="26" t="s">
        <v>6</v>
      </c>
      <c r="B15" s="42"/>
      <c r="C15" s="42"/>
      <c r="D15" s="42">
        <v>2</v>
      </c>
      <c r="E15" s="42"/>
      <c r="F15" s="27" t="s">
        <v>111</v>
      </c>
    </row>
    <row r="16" spans="1:6" ht="13" customHeight="1" x14ac:dyDescent="0.55000000000000004">
      <c r="A16" s="27" t="s">
        <v>29</v>
      </c>
      <c r="B16" s="42"/>
      <c r="C16" s="42"/>
      <c r="D16" s="42">
        <v>1</v>
      </c>
      <c r="E16" s="42"/>
      <c r="F16" s="27" t="s">
        <v>23</v>
      </c>
    </row>
    <row r="17" spans="1:6" ht="13" customHeight="1" x14ac:dyDescent="0.55000000000000004">
      <c r="A17" s="26" t="s">
        <v>50</v>
      </c>
      <c r="B17" s="42"/>
      <c r="C17" s="42"/>
      <c r="D17" s="42">
        <v>1</v>
      </c>
      <c r="E17" s="42">
        <v>1</v>
      </c>
      <c r="F17" s="27" t="s">
        <v>118</v>
      </c>
    </row>
    <row r="18" spans="1:6" ht="13" customHeight="1" x14ac:dyDescent="0.55000000000000004">
      <c r="A18" s="26" t="s">
        <v>14</v>
      </c>
      <c r="B18" s="42"/>
      <c r="C18" s="42"/>
      <c r="D18" s="42">
        <v>3</v>
      </c>
      <c r="E18" s="42"/>
      <c r="F18" s="27" t="s">
        <v>114</v>
      </c>
    </row>
    <row r="19" spans="1:6" ht="13" customHeight="1" x14ac:dyDescent="0.55000000000000004">
      <c r="A19" s="26" t="s">
        <v>83</v>
      </c>
      <c r="B19" s="43"/>
      <c r="C19" s="43"/>
      <c r="D19" s="43">
        <v>1</v>
      </c>
      <c r="E19" s="43"/>
      <c r="F19" s="26" t="s">
        <v>82</v>
      </c>
    </row>
    <row r="20" spans="1:6" ht="13" customHeight="1" x14ac:dyDescent="0.55000000000000004">
      <c r="A20" s="26" t="s">
        <v>42</v>
      </c>
      <c r="B20" s="43"/>
      <c r="C20" s="43"/>
      <c r="D20" s="43">
        <v>1</v>
      </c>
      <c r="E20" s="43"/>
      <c r="F20" s="26" t="s">
        <v>82</v>
      </c>
    </row>
    <row r="21" spans="1:6" ht="13" customHeight="1" x14ac:dyDescent="0.55000000000000004">
      <c r="A21" s="26" t="s">
        <v>94</v>
      </c>
      <c r="B21" s="42"/>
      <c r="C21" s="42"/>
      <c r="D21" s="42"/>
      <c r="E21" s="42">
        <v>1</v>
      </c>
      <c r="F21" s="26" t="s">
        <v>93</v>
      </c>
    </row>
    <row r="22" spans="1:6" ht="13" customHeight="1" x14ac:dyDescent="0.55000000000000004">
      <c r="A22" s="26" t="s">
        <v>11</v>
      </c>
      <c r="B22" s="42"/>
      <c r="C22" s="42">
        <v>1</v>
      </c>
      <c r="D22" s="42">
        <v>3</v>
      </c>
      <c r="E22" s="42"/>
      <c r="F22" s="27" t="s">
        <v>131</v>
      </c>
    </row>
    <row r="23" spans="1:6" ht="13" customHeight="1" x14ac:dyDescent="0.55000000000000004">
      <c r="A23" s="26" t="s">
        <v>129</v>
      </c>
      <c r="D23" s="4">
        <v>1</v>
      </c>
      <c r="F23" t="s">
        <v>130</v>
      </c>
    </row>
    <row r="24" spans="1:6" ht="13" customHeight="1" x14ac:dyDescent="0.55000000000000004">
      <c r="A24" s="26" t="s">
        <v>13</v>
      </c>
      <c r="B24" s="42"/>
      <c r="C24" s="42"/>
      <c r="D24" s="42">
        <v>2</v>
      </c>
      <c r="E24" s="42">
        <v>1</v>
      </c>
      <c r="F24" s="27" t="s">
        <v>113</v>
      </c>
    </row>
    <row r="25" spans="1:6" ht="13" customHeight="1" x14ac:dyDescent="0.55000000000000004">
      <c r="A25" s="26" t="s">
        <v>16</v>
      </c>
      <c r="B25" s="42"/>
      <c r="C25" s="42">
        <v>1</v>
      </c>
      <c r="D25" s="42">
        <v>3</v>
      </c>
      <c r="E25" s="42"/>
      <c r="F25" s="27" t="s">
        <v>115</v>
      </c>
    </row>
    <row r="26" spans="1:6" ht="13" customHeight="1" x14ac:dyDescent="0.55000000000000004">
      <c r="A26" s="26" t="s">
        <v>17</v>
      </c>
      <c r="B26" s="42"/>
      <c r="C26" s="42">
        <v>1</v>
      </c>
      <c r="D26" s="42">
        <v>2</v>
      </c>
      <c r="E26" s="42"/>
      <c r="F26" s="27" t="s">
        <v>117</v>
      </c>
    </row>
    <row r="27" spans="1:6" ht="13" customHeight="1" x14ac:dyDescent="0.55000000000000004">
      <c r="A27" s="26" t="s">
        <v>79</v>
      </c>
      <c r="B27" s="42"/>
      <c r="C27" s="42">
        <v>1</v>
      </c>
      <c r="D27" s="42"/>
      <c r="E27" s="42"/>
      <c r="F27" s="26" t="s">
        <v>89</v>
      </c>
    </row>
    <row r="28" spans="1:6" ht="13" customHeight="1" x14ac:dyDescent="0.55000000000000004">
      <c r="A28" s="26" t="s">
        <v>18</v>
      </c>
      <c r="B28" s="42"/>
      <c r="C28" s="42"/>
      <c r="D28" s="42">
        <v>1</v>
      </c>
      <c r="E28" s="42"/>
      <c r="F28" s="27" t="s">
        <v>48</v>
      </c>
    </row>
    <row r="29" spans="1:6" ht="13" customHeight="1" x14ac:dyDescent="0.55000000000000004">
      <c r="A29" s="26" t="s">
        <v>10</v>
      </c>
      <c r="B29" s="42">
        <v>3</v>
      </c>
      <c r="C29" s="42">
        <v>5</v>
      </c>
      <c r="D29" s="42">
        <v>1</v>
      </c>
      <c r="E29" s="42"/>
      <c r="F29" s="27" t="s">
        <v>112</v>
      </c>
    </row>
    <row r="30" spans="1:6" s="29" customFormat="1" ht="13" customHeight="1" x14ac:dyDescent="0.55000000000000004">
      <c r="A30" s="26" t="s">
        <v>53</v>
      </c>
      <c r="B30" s="43"/>
      <c r="C30" s="43"/>
      <c r="D30" s="43"/>
      <c r="E30" s="43">
        <v>1</v>
      </c>
      <c r="F30" s="26" t="s">
        <v>51</v>
      </c>
    </row>
    <row r="31" spans="1:6" s="29" customFormat="1" ht="13" customHeight="1" x14ac:dyDescent="0.55000000000000004">
      <c r="A31" s="26" t="s">
        <v>15</v>
      </c>
      <c r="B31" s="42"/>
      <c r="C31" s="42">
        <v>1</v>
      </c>
      <c r="D31" s="42">
        <v>1</v>
      </c>
      <c r="E31" s="42"/>
      <c r="F31" s="27" t="s">
        <v>116</v>
      </c>
    </row>
    <row r="32" spans="1:6" s="29" customFormat="1" ht="13" customHeight="1" x14ac:dyDescent="0.55000000000000004">
      <c r="A32" s="26" t="s">
        <v>5</v>
      </c>
      <c r="B32" s="42"/>
      <c r="C32" s="42"/>
      <c r="D32" s="42">
        <v>2</v>
      </c>
      <c r="E32" s="42"/>
      <c r="F32" s="27" t="s">
        <v>111</v>
      </c>
    </row>
    <row r="33" spans="1:6" s="29" customFormat="1" ht="13" customHeight="1" x14ac:dyDescent="0.55000000000000004">
      <c r="A33" s="26" t="s">
        <v>36</v>
      </c>
      <c r="B33" s="42"/>
      <c r="C33" s="42"/>
      <c r="D33" s="42">
        <v>3</v>
      </c>
      <c r="E33" s="42"/>
      <c r="F33" s="27" t="s">
        <v>119</v>
      </c>
    </row>
    <row r="34" spans="1:6" s="29" customFormat="1" ht="13" customHeight="1" x14ac:dyDescent="0.55000000000000004">
      <c r="A34" s="26" t="s">
        <v>87</v>
      </c>
      <c r="B34" s="43"/>
      <c r="C34" s="43"/>
      <c r="D34" s="43">
        <v>1</v>
      </c>
      <c r="E34" s="43"/>
      <c r="F34" s="26" t="s">
        <v>82</v>
      </c>
    </row>
    <row r="35" spans="1:6" s="29" customFormat="1" ht="13" customHeight="1" x14ac:dyDescent="0.55000000000000004">
      <c r="A35" s="26" t="s">
        <v>127</v>
      </c>
      <c r="B35" s="4"/>
      <c r="C35" s="4"/>
      <c r="D35" s="4">
        <v>1</v>
      </c>
      <c r="E35" s="4"/>
      <c r="F35" t="s">
        <v>128</v>
      </c>
    </row>
    <row r="36" spans="1:6" s="29" customFormat="1" ht="13" customHeight="1" x14ac:dyDescent="0.55000000000000004">
      <c r="A36" s="26" t="s">
        <v>77</v>
      </c>
      <c r="B36" s="42"/>
      <c r="C36" s="42">
        <v>1</v>
      </c>
      <c r="D36" s="42"/>
      <c r="E36" s="42"/>
      <c r="F36" s="26" t="s">
        <v>89</v>
      </c>
    </row>
    <row r="37" spans="1:6" s="29" customFormat="1" ht="13" customHeight="1" x14ac:dyDescent="0.55000000000000004">
      <c r="A37" s="26" t="s">
        <v>52</v>
      </c>
      <c r="B37" s="43"/>
      <c r="C37" s="43"/>
      <c r="D37" s="43">
        <v>1</v>
      </c>
      <c r="E37" s="43"/>
      <c r="F37" s="26" t="s">
        <v>51</v>
      </c>
    </row>
    <row r="38" spans="1:6" s="29" customFormat="1" ht="13" customHeight="1" x14ac:dyDescent="0.55000000000000004">
      <c r="A38" s="27" t="s">
        <v>264</v>
      </c>
      <c r="B38" s="42"/>
      <c r="C38" s="42"/>
      <c r="D38" s="42">
        <v>1</v>
      </c>
      <c r="E38" s="42">
        <v>1</v>
      </c>
      <c r="F38" s="27" t="s">
        <v>111</v>
      </c>
    </row>
    <row r="39" spans="1:6" s="29" customFormat="1" ht="13" customHeight="1" x14ac:dyDescent="0.55000000000000004">
      <c r="A39" s="26" t="s">
        <v>9</v>
      </c>
      <c r="B39" s="42"/>
      <c r="C39" s="42">
        <v>2</v>
      </c>
      <c r="D39" s="42"/>
      <c r="E39" s="42"/>
      <c r="F39" s="27" t="s">
        <v>133</v>
      </c>
    </row>
    <row r="40" spans="1:6" ht="13" customHeight="1" x14ac:dyDescent="0.55000000000000004">
      <c r="A40" s="26" t="s">
        <v>88</v>
      </c>
      <c r="B40" s="43"/>
      <c r="C40" s="43"/>
      <c r="D40" s="43">
        <v>1</v>
      </c>
      <c r="E40" s="43"/>
      <c r="F40" s="26" t="s">
        <v>82</v>
      </c>
    </row>
    <row r="41" spans="1:6" ht="13" customHeight="1" x14ac:dyDescent="0.55000000000000004">
      <c r="A41" s="26" t="s">
        <v>70</v>
      </c>
      <c r="B41" s="42"/>
      <c r="C41" s="42">
        <v>1</v>
      </c>
      <c r="D41" s="42">
        <v>3</v>
      </c>
      <c r="E41" s="42"/>
      <c r="F41" s="27" t="s">
        <v>115</v>
      </c>
    </row>
    <row r="42" spans="1:6" ht="13" customHeight="1" x14ac:dyDescent="0.55000000000000004">
      <c r="A42" s="26" t="s">
        <v>86</v>
      </c>
      <c r="B42" s="43"/>
      <c r="C42" s="43"/>
      <c r="D42" s="43">
        <v>1</v>
      </c>
      <c r="E42" s="43"/>
      <c r="F42" s="26" t="s">
        <v>82</v>
      </c>
    </row>
    <row r="43" spans="1:6" ht="13" customHeight="1" x14ac:dyDescent="0.55000000000000004">
      <c r="A43" s="26" t="s">
        <v>81</v>
      </c>
      <c r="B43" s="43"/>
      <c r="C43" s="43"/>
      <c r="D43" s="43">
        <v>1</v>
      </c>
      <c r="E43" s="43"/>
      <c r="F43" s="26" t="s">
        <v>82</v>
      </c>
    </row>
    <row r="44" spans="1:6" ht="13" customHeight="1" x14ac:dyDescent="0.55000000000000004">
      <c r="A44" s="26" t="s">
        <v>90</v>
      </c>
      <c r="B44" s="42"/>
      <c r="C44" s="42">
        <v>1</v>
      </c>
      <c r="D44" s="42"/>
      <c r="E44" s="42"/>
      <c r="F44" s="26" t="s">
        <v>89</v>
      </c>
    </row>
    <row r="45" spans="1:6" ht="13" customHeight="1" x14ac:dyDescent="0.55000000000000004">
      <c r="A45" s="26" t="s">
        <v>84</v>
      </c>
      <c r="B45" s="43"/>
      <c r="C45" s="43"/>
      <c r="D45" s="43">
        <v>1</v>
      </c>
      <c r="E45" s="43"/>
      <c r="F45" s="26" t="s">
        <v>82</v>
      </c>
    </row>
    <row r="46" spans="1:6" ht="13" customHeight="1" x14ac:dyDescent="0.55000000000000004">
      <c r="A46" s="26" t="s">
        <v>71</v>
      </c>
      <c r="B46" s="42"/>
      <c r="C46" s="42">
        <v>1</v>
      </c>
      <c r="D46" s="42">
        <v>3</v>
      </c>
      <c r="E46" s="42"/>
      <c r="F46" s="27" t="s">
        <v>115</v>
      </c>
    </row>
    <row r="50" spans="4:4" ht="13" customHeight="1" x14ac:dyDescent="0.55000000000000004">
      <c r="D50" s="35"/>
    </row>
  </sheetData>
  <sortState xmlns:xlrd2="http://schemas.microsoft.com/office/spreadsheetml/2017/richdata2" ref="A5:F46">
    <sortCondition ref="A5:A46"/>
  </sortState>
  <mergeCells count="1">
    <mergeCell ref="B1:E1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2"/>
  <dimension ref="A1:J44"/>
  <sheetViews>
    <sheetView topLeftCell="A2" zoomScaleNormal="100" workbookViewId="0">
      <selection activeCell="F9" sqref="A9:F9"/>
    </sheetView>
  </sheetViews>
  <sheetFormatPr defaultColWidth="9.15625" defaultRowHeight="13" customHeight="1" x14ac:dyDescent="0.55000000000000004"/>
  <cols>
    <col min="1" max="1" width="25.578125" customWidth="1"/>
    <col min="2" max="5" width="12.578125" style="4" customWidth="1"/>
    <col min="6" max="6" width="149.15625" bestFit="1" customWidth="1"/>
  </cols>
  <sheetData>
    <row r="1" spans="1:10" s="6" customFormat="1" ht="13" customHeight="1" x14ac:dyDescent="0.55000000000000004">
      <c r="B1" s="56">
        <v>2012</v>
      </c>
      <c r="C1" s="56"/>
      <c r="D1" s="56"/>
      <c r="E1" s="56"/>
      <c r="F1" s="36"/>
    </row>
    <row r="2" spans="1:10" s="6" customFormat="1" ht="13" customHeight="1" x14ac:dyDescent="0.55000000000000004">
      <c r="A2" s="25" t="s">
        <v>132</v>
      </c>
      <c r="B2" s="37">
        <f>SUM(B5:B100)</f>
        <v>8</v>
      </c>
      <c r="C2" s="37">
        <f t="shared" ref="C2:E2" si="0">SUM(C5:C100)</f>
        <v>33</v>
      </c>
      <c r="D2" s="37">
        <f t="shared" si="0"/>
        <v>28</v>
      </c>
      <c r="E2" s="37">
        <f t="shared" si="0"/>
        <v>9</v>
      </c>
      <c r="F2" s="36"/>
    </row>
    <row r="3" spans="1:10" s="6" customFormat="1" ht="13" customHeight="1" x14ac:dyDescent="0.55000000000000004">
      <c r="A3"/>
      <c r="B3" s="35"/>
      <c r="C3" s="35"/>
      <c r="D3" s="35"/>
      <c r="E3" s="35"/>
      <c r="F3" s="36"/>
    </row>
    <row r="4" spans="1:10" s="41" customFormat="1" ht="13" customHeight="1" x14ac:dyDescent="0.55000000000000004">
      <c r="A4" s="41" t="s">
        <v>2</v>
      </c>
      <c r="B4" s="44" t="s">
        <v>3</v>
      </c>
      <c r="C4" s="44" t="s">
        <v>1</v>
      </c>
      <c r="D4" s="44" t="s">
        <v>0</v>
      </c>
      <c r="E4" s="44" t="s">
        <v>8</v>
      </c>
      <c r="F4" s="41" t="s">
        <v>28</v>
      </c>
    </row>
    <row r="5" spans="1:10" s="6" customFormat="1" ht="13" customHeight="1" x14ac:dyDescent="0.55000000000000004">
      <c r="A5" s="14" t="s">
        <v>37</v>
      </c>
      <c r="B5" s="5"/>
      <c r="C5" s="5"/>
      <c r="D5" s="5"/>
      <c r="E5" s="5">
        <v>2</v>
      </c>
      <c r="F5" s="6" t="s">
        <v>61</v>
      </c>
    </row>
    <row r="6" spans="1:10" s="6" customFormat="1" ht="13" customHeight="1" x14ac:dyDescent="0.55000000000000004">
      <c r="A6" s="14" t="s">
        <v>75</v>
      </c>
      <c r="B6" s="5"/>
      <c r="C6" s="5"/>
      <c r="D6" s="5">
        <v>1</v>
      </c>
      <c r="E6" s="5"/>
      <c r="F6" s="6" t="s">
        <v>24</v>
      </c>
    </row>
    <row r="7" spans="1:10" s="6" customFormat="1" ht="13" customHeight="1" x14ac:dyDescent="0.55000000000000004">
      <c r="A7" s="14" t="s">
        <v>7</v>
      </c>
      <c r="B7" s="5"/>
      <c r="C7" s="5"/>
      <c r="D7" s="5">
        <v>1</v>
      </c>
      <c r="E7" s="5"/>
      <c r="F7" s="6" t="s">
        <v>38</v>
      </c>
    </row>
    <row r="8" spans="1:10" s="6" customFormat="1" ht="13" customHeight="1" x14ac:dyDescent="0.55000000000000004">
      <c r="A8" s="14" t="s">
        <v>31</v>
      </c>
      <c r="B8" s="5"/>
      <c r="C8" s="5">
        <v>1</v>
      </c>
      <c r="D8" s="5"/>
      <c r="E8" s="5"/>
      <c r="F8" s="6" t="s">
        <v>59</v>
      </c>
    </row>
    <row r="9" spans="1:10" s="6" customFormat="1" ht="13" customHeight="1" x14ac:dyDescent="0.55000000000000004">
      <c r="A9" s="47" t="s">
        <v>124</v>
      </c>
      <c r="B9" s="48"/>
      <c r="C9" s="48"/>
      <c r="D9" s="48"/>
      <c r="E9" s="48"/>
      <c r="F9" s="47" t="s">
        <v>125</v>
      </c>
    </row>
    <row r="10" spans="1:10" s="6" customFormat="1" ht="13" customHeight="1" x14ac:dyDescent="0.55000000000000004">
      <c r="A10" s="14" t="s">
        <v>66</v>
      </c>
      <c r="B10" s="5"/>
      <c r="C10" s="5"/>
      <c r="D10" s="5">
        <v>1</v>
      </c>
      <c r="E10" s="5"/>
      <c r="F10" s="6" t="s">
        <v>27</v>
      </c>
    </row>
    <row r="11" spans="1:10" s="6" customFormat="1" ht="13" customHeight="1" x14ac:dyDescent="0.55000000000000004">
      <c r="A11" s="14" t="s">
        <v>55</v>
      </c>
      <c r="B11" s="5"/>
      <c r="C11" s="5"/>
      <c r="D11" s="5">
        <v>1</v>
      </c>
      <c r="E11" s="5"/>
      <c r="F11" s="6" t="s">
        <v>96</v>
      </c>
      <c r="H11" s="30"/>
      <c r="I11" s="31"/>
    </row>
    <row r="12" spans="1:10" s="6" customFormat="1" ht="13" customHeight="1" x14ac:dyDescent="0.55000000000000004">
      <c r="A12" s="14" t="s">
        <v>74</v>
      </c>
      <c r="B12" s="5"/>
      <c r="C12" s="5"/>
      <c r="D12" s="5">
        <v>1</v>
      </c>
      <c r="E12" s="5"/>
      <c r="F12" s="6" t="s">
        <v>24</v>
      </c>
      <c r="H12" s="30"/>
      <c r="I12" s="31"/>
      <c r="J12" s="31"/>
    </row>
    <row r="13" spans="1:10" s="6" customFormat="1" ht="13" customHeight="1" x14ac:dyDescent="0.55000000000000004">
      <c r="A13" s="6" t="s">
        <v>78</v>
      </c>
      <c r="B13" s="5"/>
      <c r="C13" s="5">
        <v>1</v>
      </c>
      <c r="D13" s="5"/>
      <c r="E13" s="5"/>
      <c r="F13" s="6" t="s">
        <v>60</v>
      </c>
      <c r="H13" s="30"/>
      <c r="I13" s="31"/>
      <c r="J13" s="31"/>
    </row>
    <row r="14" spans="1:10" s="6" customFormat="1" ht="13" customHeight="1" x14ac:dyDescent="0.55000000000000004">
      <c r="A14" s="14" t="s">
        <v>91</v>
      </c>
      <c r="B14" s="5"/>
      <c r="C14" s="5"/>
      <c r="D14" s="5"/>
      <c r="E14" s="5">
        <v>2</v>
      </c>
      <c r="F14" s="6" t="s">
        <v>105</v>
      </c>
      <c r="H14" s="30"/>
      <c r="I14" s="31"/>
      <c r="J14" s="31"/>
    </row>
    <row r="15" spans="1:10" s="6" customFormat="1" ht="13" customHeight="1" x14ac:dyDescent="0.55000000000000004">
      <c r="A15" s="14" t="s">
        <v>12</v>
      </c>
      <c r="B15" s="5"/>
      <c r="C15" s="5"/>
      <c r="D15" s="5">
        <v>1</v>
      </c>
      <c r="E15" s="5"/>
      <c r="F15" s="6" t="s">
        <v>25</v>
      </c>
      <c r="H15" s="30"/>
      <c r="I15" s="31"/>
      <c r="J15" s="31"/>
    </row>
    <row r="16" spans="1:10" s="6" customFormat="1" ht="13" customHeight="1" x14ac:dyDescent="0.55000000000000004">
      <c r="A16" s="14" t="s">
        <v>6</v>
      </c>
      <c r="B16" s="5"/>
      <c r="C16" s="5"/>
      <c r="D16" s="5">
        <v>1</v>
      </c>
      <c r="E16" s="5"/>
      <c r="F16" s="6" t="s">
        <v>38</v>
      </c>
      <c r="H16" s="30"/>
      <c r="I16" s="31"/>
      <c r="J16" s="31"/>
    </row>
    <row r="17" spans="1:10" s="6" customFormat="1" ht="13" customHeight="1" x14ac:dyDescent="0.55000000000000004">
      <c r="A17" s="6" t="s">
        <v>29</v>
      </c>
      <c r="B17" s="5">
        <v>1</v>
      </c>
      <c r="C17" s="5">
        <v>2</v>
      </c>
      <c r="D17" s="5"/>
      <c r="E17" s="5"/>
      <c r="F17" s="6" t="s">
        <v>99</v>
      </c>
      <c r="H17" s="30"/>
      <c r="I17" s="31"/>
      <c r="J17" s="31"/>
    </row>
    <row r="18" spans="1:10" s="6" customFormat="1" ht="13" customHeight="1" x14ac:dyDescent="0.55000000000000004">
      <c r="A18" s="14" t="s">
        <v>14</v>
      </c>
      <c r="B18" s="5"/>
      <c r="C18" s="5">
        <v>5</v>
      </c>
      <c r="D18" s="5">
        <v>2</v>
      </c>
      <c r="E18" s="5"/>
      <c r="F18" s="6" t="s">
        <v>101</v>
      </c>
      <c r="H18" s="30"/>
      <c r="I18" s="31"/>
      <c r="J18" s="31"/>
    </row>
    <row r="19" spans="1:10" s="6" customFormat="1" ht="13" customHeight="1" x14ac:dyDescent="0.55000000000000004">
      <c r="A19" s="14" t="s">
        <v>42</v>
      </c>
      <c r="B19" s="5"/>
      <c r="C19" s="5"/>
      <c r="D19" s="5">
        <v>1</v>
      </c>
      <c r="E19" s="5"/>
      <c r="F19" s="6" t="s">
        <v>27</v>
      </c>
      <c r="I19" s="30"/>
      <c r="J19" s="31"/>
    </row>
    <row r="20" spans="1:10" s="6" customFormat="1" ht="13" customHeight="1" x14ac:dyDescent="0.55000000000000004">
      <c r="A20" t="s">
        <v>11</v>
      </c>
      <c r="B20" s="4"/>
      <c r="C20" s="4"/>
      <c r="D20" s="4">
        <v>4</v>
      </c>
      <c r="E20" s="4"/>
      <c r="F20" t="s">
        <v>126</v>
      </c>
    </row>
    <row r="21" spans="1:10" s="6" customFormat="1" ht="13" customHeight="1" x14ac:dyDescent="0.55000000000000004">
      <c r="A21" s="14" t="s">
        <v>13</v>
      </c>
      <c r="B21" s="5"/>
      <c r="C21" s="5"/>
      <c r="D21" s="5">
        <v>1</v>
      </c>
      <c r="E21" s="5"/>
      <c r="F21" s="6" t="s">
        <v>25</v>
      </c>
    </row>
    <row r="22" spans="1:10" s="6" customFormat="1" ht="13" customHeight="1" x14ac:dyDescent="0.55000000000000004">
      <c r="A22" t="s">
        <v>121</v>
      </c>
      <c r="B22" s="4"/>
      <c r="C22" s="4"/>
      <c r="D22" s="4"/>
      <c r="E22" s="4">
        <v>1</v>
      </c>
      <c r="F22" s="6" t="s">
        <v>96</v>
      </c>
    </row>
    <row r="23" spans="1:10" s="6" customFormat="1" ht="13" customHeight="1" x14ac:dyDescent="0.55000000000000004">
      <c r="A23" s="14" t="s">
        <v>65</v>
      </c>
      <c r="B23" s="5"/>
      <c r="C23" s="5"/>
      <c r="D23" s="5">
        <v>1</v>
      </c>
      <c r="E23" s="5"/>
      <c r="F23" s="6" t="s">
        <v>27</v>
      </c>
    </row>
    <row r="24" spans="1:10" s="6" customFormat="1" ht="13" customHeight="1" x14ac:dyDescent="0.55000000000000004">
      <c r="A24" s="14" t="s">
        <v>19</v>
      </c>
      <c r="B24" s="5"/>
      <c r="C24" s="5">
        <v>3</v>
      </c>
      <c r="D24" s="5">
        <v>1</v>
      </c>
      <c r="E24" s="5"/>
      <c r="F24" s="6" t="s">
        <v>103</v>
      </c>
    </row>
    <row r="25" spans="1:10" s="6" customFormat="1" ht="13" customHeight="1" x14ac:dyDescent="0.55000000000000004">
      <c r="A25" s="6" t="s">
        <v>79</v>
      </c>
      <c r="B25" s="5"/>
      <c r="C25" s="5">
        <v>1</v>
      </c>
      <c r="D25" s="5"/>
      <c r="E25" s="5"/>
      <c r="F25" s="6" t="s">
        <v>60</v>
      </c>
    </row>
    <row r="26" spans="1:10" s="6" customFormat="1" ht="13" customHeight="1" x14ac:dyDescent="0.55000000000000004">
      <c r="A26" s="14" t="s">
        <v>21</v>
      </c>
      <c r="B26" s="5"/>
      <c r="C26" s="5"/>
      <c r="D26" s="5"/>
      <c r="E26" s="5">
        <v>2</v>
      </c>
      <c r="F26" s="6" t="s">
        <v>64</v>
      </c>
    </row>
    <row r="27" spans="1:10" s="6" customFormat="1" ht="13" customHeight="1" x14ac:dyDescent="0.55000000000000004">
      <c r="A27" s="14" t="s">
        <v>10</v>
      </c>
      <c r="B27" s="5">
        <v>4</v>
      </c>
      <c r="C27" s="5">
        <v>8</v>
      </c>
      <c r="D27" s="5">
        <v>1</v>
      </c>
      <c r="E27" s="5"/>
      <c r="F27" s="6" t="s">
        <v>98</v>
      </c>
    </row>
    <row r="28" spans="1:10" s="6" customFormat="1" ht="13" customHeight="1" x14ac:dyDescent="0.55000000000000004">
      <c r="A28" s="14" t="s">
        <v>63</v>
      </c>
      <c r="B28" s="5"/>
      <c r="C28" s="5"/>
      <c r="D28" s="5">
        <v>1</v>
      </c>
      <c r="E28" s="5"/>
      <c r="F28" s="6" t="s">
        <v>62</v>
      </c>
    </row>
    <row r="29" spans="1:10" s="6" customFormat="1" ht="13" customHeight="1" x14ac:dyDescent="0.55000000000000004">
      <c r="A29" s="14" t="s">
        <v>30</v>
      </c>
      <c r="B29" s="5"/>
      <c r="C29" s="5">
        <v>1</v>
      </c>
      <c r="D29" s="5">
        <v>1</v>
      </c>
      <c r="E29" s="5"/>
      <c r="F29" s="6" t="s">
        <v>102</v>
      </c>
    </row>
    <row r="30" spans="1:10" s="6" customFormat="1" ht="13" customHeight="1" x14ac:dyDescent="0.55000000000000004">
      <c r="A30" s="14" t="s">
        <v>5</v>
      </c>
      <c r="B30" s="5"/>
      <c r="C30" s="5"/>
      <c r="D30" s="5">
        <v>1</v>
      </c>
      <c r="E30" s="5"/>
      <c r="F30" s="6" t="s">
        <v>38</v>
      </c>
    </row>
    <row r="31" spans="1:10" s="6" customFormat="1" ht="13" customHeight="1" x14ac:dyDescent="0.55000000000000004">
      <c r="A31" s="14" t="s">
        <v>43</v>
      </c>
      <c r="B31" s="5"/>
      <c r="C31" s="5"/>
      <c r="D31" s="5">
        <v>1</v>
      </c>
      <c r="E31" s="5"/>
      <c r="F31" s="6" t="s">
        <v>27</v>
      </c>
    </row>
    <row r="32" spans="1:10" s="6" customFormat="1" ht="13" customHeight="1" x14ac:dyDescent="0.55000000000000004">
      <c r="A32" s="14" t="s">
        <v>36</v>
      </c>
      <c r="B32" s="5"/>
      <c r="C32" s="5"/>
      <c r="D32" s="5">
        <v>1</v>
      </c>
      <c r="E32" s="5"/>
      <c r="F32" s="6" t="s">
        <v>96</v>
      </c>
    </row>
    <row r="33" spans="1:6" s="6" customFormat="1" ht="13" customHeight="1" x14ac:dyDescent="0.55000000000000004">
      <c r="A33" s="14" t="s">
        <v>163</v>
      </c>
      <c r="B33" s="5"/>
      <c r="C33" s="5"/>
      <c r="D33" s="5">
        <v>1</v>
      </c>
      <c r="E33" s="5">
        <v>2</v>
      </c>
      <c r="F33" s="6" t="s">
        <v>100</v>
      </c>
    </row>
    <row r="34" spans="1:6" s="6" customFormat="1" ht="13" customHeight="1" x14ac:dyDescent="0.55000000000000004">
      <c r="A34" s="6" t="s">
        <v>77</v>
      </c>
      <c r="B34" s="5"/>
      <c r="C34" s="5">
        <v>1</v>
      </c>
      <c r="D34" s="5"/>
      <c r="E34" s="5"/>
      <c r="F34" s="6" t="s">
        <v>60</v>
      </c>
    </row>
    <row r="35" spans="1:6" s="6" customFormat="1" ht="13" customHeight="1" x14ac:dyDescent="0.55000000000000004">
      <c r="A35" s="14" t="s">
        <v>20</v>
      </c>
      <c r="B35" s="5"/>
      <c r="C35" s="5">
        <v>2</v>
      </c>
      <c r="D35" s="5">
        <v>1</v>
      </c>
      <c r="E35" s="5"/>
      <c r="F35" s="6" t="s">
        <v>104</v>
      </c>
    </row>
    <row r="36" spans="1:6" s="6" customFormat="1" ht="13" customHeight="1" x14ac:dyDescent="0.55000000000000004">
      <c r="A36" s="6" t="s">
        <v>4</v>
      </c>
      <c r="B36" s="5"/>
      <c r="C36" s="5"/>
      <c r="D36" s="5">
        <v>1</v>
      </c>
      <c r="E36" s="5"/>
      <c r="F36" s="6" t="s">
        <v>38</v>
      </c>
    </row>
    <row r="37" spans="1:6" s="6" customFormat="1" ht="13" customHeight="1" x14ac:dyDescent="0.55000000000000004">
      <c r="A37" s="14" t="s">
        <v>9</v>
      </c>
      <c r="B37" s="5">
        <v>3</v>
      </c>
      <c r="C37" s="5">
        <v>6</v>
      </c>
      <c r="D37" s="5"/>
      <c r="E37" s="5"/>
      <c r="F37" s="6" t="s">
        <v>97</v>
      </c>
    </row>
    <row r="38" spans="1:6" ht="13" customHeight="1" x14ac:dyDescent="0.55000000000000004">
      <c r="A38" s="14" t="s">
        <v>73</v>
      </c>
      <c r="B38" s="5"/>
      <c r="C38" s="5"/>
      <c r="D38" s="5">
        <v>1</v>
      </c>
      <c r="E38" s="5"/>
      <c r="F38" s="6" t="s">
        <v>24</v>
      </c>
    </row>
    <row r="39" spans="1:6" ht="13" customHeight="1" x14ac:dyDescent="0.55000000000000004">
      <c r="A39" s="6" t="s">
        <v>90</v>
      </c>
      <c r="B39" s="5"/>
      <c r="C39" s="5">
        <v>1</v>
      </c>
      <c r="D39" s="5"/>
      <c r="E39" s="5"/>
      <c r="F39" s="6" t="s">
        <v>60</v>
      </c>
    </row>
    <row r="40" spans="1:6" ht="13" customHeight="1" x14ac:dyDescent="0.55000000000000004">
      <c r="A40" s="14" t="s">
        <v>47</v>
      </c>
      <c r="B40" s="5"/>
      <c r="C40" s="5">
        <v>1</v>
      </c>
      <c r="D40" s="5">
        <v>1</v>
      </c>
      <c r="E40" s="5"/>
      <c r="F40" s="6" t="s">
        <v>102</v>
      </c>
    </row>
    <row r="44" spans="1:6" ht="13" customHeight="1" x14ac:dyDescent="0.55000000000000004">
      <c r="D44" s="35"/>
    </row>
  </sheetData>
  <sortState xmlns:xlrd2="http://schemas.microsoft.com/office/spreadsheetml/2017/richdata2" ref="A5:F40">
    <sortCondition ref="A5:A40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3"/>
  <dimension ref="A1:M33"/>
  <sheetViews>
    <sheetView zoomScaleNormal="100" workbookViewId="0">
      <selection activeCell="F44" sqref="F44"/>
    </sheetView>
  </sheetViews>
  <sheetFormatPr defaultColWidth="9.15625" defaultRowHeight="13" customHeight="1" x14ac:dyDescent="0.55000000000000004"/>
  <cols>
    <col min="1" max="1" width="25.578125" customWidth="1"/>
    <col min="2" max="5" width="12.578125" style="4" customWidth="1"/>
    <col min="6" max="6" width="85.15625" bestFit="1" customWidth="1"/>
    <col min="8" max="8" width="51" bestFit="1" customWidth="1"/>
  </cols>
  <sheetData>
    <row r="1" spans="1:13" ht="13" customHeight="1" x14ac:dyDescent="0.55000000000000004">
      <c r="B1" s="57">
        <v>2011</v>
      </c>
      <c r="C1" s="57"/>
      <c r="D1" s="57"/>
      <c r="E1" s="57"/>
      <c r="F1" s="1"/>
      <c r="G1" s="1"/>
      <c r="H1" s="1"/>
      <c r="I1" s="1"/>
    </row>
    <row r="2" spans="1:13" ht="13" customHeight="1" x14ac:dyDescent="0.55000000000000004">
      <c r="A2" s="25" t="s">
        <v>132</v>
      </c>
      <c r="B2" s="37">
        <f>SUM(B5:B100)</f>
        <v>3</v>
      </c>
      <c r="C2" s="37">
        <f t="shared" ref="C2:E2" si="0">SUM(C5:C100)</f>
        <v>6</v>
      </c>
      <c r="D2" s="37">
        <f t="shared" si="0"/>
        <v>32</v>
      </c>
      <c r="E2" s="37">
        <f t="shared" si="0"/>
        <v>5</v>
      </c>
      <c r="F2" s="1"/>
      <c r="G2" s="1"/>
      <c r="H2" s="1"/>
      <c r="I2" s="1"/>
    </row>
    <row r="3" spans="1:13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13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13" ht="13" customHeight="1" x14ac:dyDescent="0.55000000000000004">
      <c r="A5" s="14" t="s">
        <v>44</v>
      </c>
      <c r="B5" s="18"/>
      <c r="C5" s="18"/>
      <c r="D5" s="18">
        <v>2</v>
      </c>
      <c r="E5" s="18"/>
      <c r="F5" s="14" t="s">
        <v>57</v>
      </c>
    </row>
    <row r="6" spans="1:13" ht="13" customHeight="1" x14ac:dyDescent="0.55000000000000004">
      <c r="A6" s="14" t="s">
        <v>69</v>
      </c>
      <c r="B6" s="18"/>
      <c r="C6" s="18"/>
      <c r="D6" s="18">
        <v>2</v>
      </c>
      <c r="E6" s="18"/>
      <c r="F6" s="14" t="s">
        <v>106</v>
      </c>
    </row>
    <row r="7" spans="1:13" ht="13" customHeight="1" x14ac:dyDescent="0.55000000000000004">
      <c r="A7" s="14" t="s">
        <v>31</v>
      </c>
      <c r="B7" s="18"/>
      <c r="C7" s="18"/>
      <c r="D7" s="18">
        <v>1</v>
      </c>
      <c r="E7" s="18"/>
      <c r="F7" s="14" t="s">
        <v>39</v>
      </c>
    </row>
    <row r="8" spans="1:13" ht="13" customHeight="1" x14ac:dyDescent="0.55000000000000004">
      <c r="A8" s="14" t="s">
        <v>55</v>
      </c>
      <c r="B8" s="18"/>
      <c r="C8" s="18"/>
      <c r="D8" s="18">
        <v>1</v>
      </c>
      <c r="E8" s="18"/>
      <c r="F8" s="14" t="s">
        <v>54</v>
      </c>
      <c r="G8" s="32" t="s">
        <v>58</v>
      </c>
      <c r="H8" s="32" t="s">
        <v>56</v>
      </c>
      <c r="J8" s="33"/>
    </row>
    <row r="9" spans="1:13" ht="13" customHeight="1" x14ac:dyDescent="0.55000000000000004">
      <c r="A9" s="14" t="s">
        <v>91</v>
      </c>
      <c r="B9" s="18"/>
      <c r="C9" s="18"/>
      <c r="D9" s="18"/>
      <c r="E9" s="18">
        <v>1</v>
      </c>
      <c r="F9" s="14" t="s">
        <v>92</v>
      </c>
      <c r="J9" s="28"/>
    </row>
    <row r="10" spans="1:13" ht="13" customHeight="1" x14ac:dyDescent="0.55000000000000004">
      <c r="A10" s="14" t="s">
        <v>76</v>
      </c>
      <c r="B10" s="18"/>
      <c r="C10" s="18"/>
      <c r="D10" s="18"/>
      <c r="E10" s="18">
        <v>2</v>
      </c>
      <c r="F10" s="14" t="s">
        <v>122</v>
      </c>
      <c r="J10" s="28"/>
    </row>
    <row r="11" spans="1:13" ht="13" customHeight="1" x14ac:dyDescent="0.55000000000000004">
      <c r="A11" s="14" t="s">
        <v>29</v>
      </c>
      <c r="B11" s="18"/>
      <c r="C11" s="18">
        <v>1</v>
      </c>
      <c r="D11" s="18">
        <v>1</v>
      </c>
      <c r="E11" s="18"/>
      <c r="F11" s="14" t="s">
        <v>107</v>
      </c>
      <c r="J11" s="28"/>
    </row>
    <row r="12" spans="1:13" ht="13" customHeight="1" x14ac:dyDescent="0.55000000000000004">
      <c r="A12" s="14" t="s">
        <v>34</v>
      </c>
      <c r="B12" s="18"/>
      <c r="C12" s="18"/>
      <c r="D12" s="18">
        <v>2</v>
      </c>
      <c r="E12" s="18"/>
      <c r="F12" s="14" t="s">
        <v>106</v>
      </c>
      <c r="J12" s="28"/>
    </row>
    <row r="13" spans="1:13" ht="13" customHeight="1" x14ac:dyDescent="0.55000000000000004">
      <c r="A13" s="14" t="s">
        <v>14</v>
      </c>
      <c r="B13" s="18"/>
      <c r="C13" s="18"/>
      <c r="D13" s="18">
        <v>2</v>
      </c>
      <c r="E13" s="18"/>
      <c r="F13" s="14" t="s">
        <v>67</v>
      </c>
      <c r="J13" s="28"/>
    </row>
    <row r="14" spans="1:13" ht="13" customHeight="1" x14ac:dyDescent="0.55000000000000004">
      <c r="A14" s="14" t="s">
        <v>42</v>
      </c>
      <c r="B14" s="18"/>
      <c r="C14" s="18"/>
      <c r="D14" s="18">
        <v>1</v>
      </c>
      <c r="E14" s="18"/>
      <c r="F14" s="14" t="s">
        <v>40</v>
      </c>
      <c r="J14" s="28"/>
    </row>
    <row r="15" spans="1:13" ht="13" customHeight="1" x14ac:dyDescent="0.55000000000000004">
      <c r="A15" s="14" t="s">
        <v>13</v>
      </c>
      <c r="B15" s="18"/>
      <c r="C15" s="18"/>
      <c r="D15" s="18">
        <v>1</v>
      </c>
      <c r="E15" s="18"/>
      <c r="F15" s="14" t="s">
        <v>54</v>
      </c>
      <c r="J15" s="28"/>
      <c r="M15" s="34"/>
    </row>
    <row r="16" spans="1:13" ht="13" customHeight="1" x14ac:dyDescent="0.55000000000000004">
      <c r="A16" s="14" t="s">
        <v>33</v>
      </c>
      <c r="B16" s="18"/>
      <c r="C16" s="18"/>
      <c r="D16" s="18">
        <v>2</v>
      </c>
      <c r="E16" s="18"/>
      <c r="F16" s="14" t="s">
        <v>106</v>
      </c>
      <c r="J16" s="28"/>
      <c r="L16" s="34"/>
      <c r="M16" s="34"/>
    </row>
    <row r="17" spans="1:12" ht="13" customHeight="1" x14ac:dyDescent="0.55000000000000004">
      <c r="A17" s="14" t="s">
        <v>19</v>
      </c>
      <c r="B17" s="18"/>
      <c r="C17" s="18">
        <v>1</v>
      </c>
      <c r="D17" s="18"/>
      <c r="E17" s="18"/>
      <c r="F17" s="14" t="s">
        <v>45</v>
      </c>
      <c r="L17" s="34"/>
    </row>
    <row r="18" spans="1:12" ht="13" customHeight="1" x14ac:dyDescent="0.55000000000000004">
      <c r="A18" s="14" t="s">
        <v>46</v>
      </c>
      <c r="B18" s="18"/>
      <c r="C18" s="18"/>
      <c r="D18" s="18"/>
      <c r="E18" s="18">
        <v>1</v>
      </c>
      <c r="F18" s="14" t="s">
        <v>45</v>
      </c>
      <c r="L18" s="34"/>
    </row>
    <row r="19" spans="1:12" ht="13" customHeight="1" x14ac:dyDescent="0.55000000000000004">
      <c r="A19" s="14" t="s">
        <v>10</v>
      </c>
      <c r="B19" s="18">
        <v>3</v>
      </c>
      <c r="C19" s="18">
        <v>1</v>
      </c>
      <c r="D19" s="18">
        <v>2</v>
      </c>
      <c r="E19" s="18"/>
      <c r="F19" s="14" t="s">
        <v>108</v>
      </c>
    </row>
    <row r="20" spans="1:12" ht="13" customHeight="1" x14ac:dyDescent="0.55000000000000004">
      <c r="A20" s="14" t="s">
        <v>15</v>
      </c>
      <c r="B20" s="18"/>
      <c r="C20" s="18"/>
      <c r="D20" s="18">
        <v>2</v>
      </c>
      <c r="E20" s="18"/>
      <c r="F20" s="14" t="s">
        <v>106</v>
      </c>
    </row>
    <row r="21" spans="1:12" ht="13" customHeight="1" x14ac:dyDescent="0.55000000000000004">
      <c r="A21" s="14" t="s">
        <v>30</v>
      </c>
      <c r="B21" s="18"/>
      <c r="C21" s="18"/>
      <c r="D21" s="18">
        <v>1</v>
      </c>
      <c r="E21" s="18"/>
      <c r="F21" s="14" t="s">
        <v>39</v>
      </c>
    </row>
    <row r="22" spans="1:12" ht="13" customHeight="1" x14ac:dyDescent="0.55000000000000004">
      <c r="A22" s="14" t="s">
        <v>43</v>
      </c>
      <c r="B22" s="18"/>
      <c r="C22" s="18"/>
      <c r="D22" s="18">
        <v>2</v>
      </c>
      <c r="E22" s="18"/>
      <c r="F22" s="14" t="s">
        <v>57</v>
      </c>
    </row>
    <row r="23" spans="1:12" ht="13" customHeight="1" x14ac:dyDescent="0.55000000000000004">
      <c r="A23" s="14" t="s">
        <v>36</v>
      </c>
      <c r="B23" s="18"/>
      <c r="C23" s="18"/>
      <c r="D23" s="18">
        <v>3</v>
      </c>
      <c r="E23" s="18">
        <v>1</v>
      </c>
      <c r="F23" s="14" t="s">
        <v>109</v>
      </c>
    </row>
    <row r="24" spans="1:12" ht="13" customHeight="1" x14ac:dyDescent="0.55000000000000004">
      <c r="A24" s="14" t="s">
        <v>32</v>
      </c>
      <c r="B24" s="18"/>
      <c r="C24" s="18"/>
      <c r="D24" s="18">
        <v>1</v>
      </c>
      <c r="E24" s="18"/>
      <c r="F24" s="14" t="s">
        <v>39</v>
      </c>
    </row>
    <row r="25" spans="1:12" ht="13" customHeight="1" x14ac:dyDescent="0.55000000000000004">
      <c r="A25" s="14" t="s">
        <v>20</v>
      </c>
      <c r="B25" s="18"/>
      <c r="C25" s="18">
        <v>1</v>
      </c>
      <c r="D25" s="18"/>
      <c r="E25" s="18"/>
      <c r="F25" s="14" t="s">
        <v>45</v>
      </c>
    </row>
    <row r="26" spans="1:12" ht="13" customHeight="1" x14ac:dyDescent="0.55000000000000004">
      <c r="A26" s="14" t="s">
        <v>9</v>
      </c>
      <c r="B26" s="18"/>
      <c r="C26" s="18">
        <v>2</v>
      </c>
      <c r="D26" s="18">
        <v>2</v>
      </c>
      <c r="E26" s="18"/>
      <c r="F26" s="14" t="s">
        <v>110</v>
      </c>
    </row>
    <row r="27" spans="1:12" ht="13" customHeight="1" x14ac:dyDescent="0.55000000000000004">
      <c r="A27" s="14" t="s">
        <v>70</v>
      </c>
      <c r="B27" s="18"/>
      <c r="C27" s="18"/>
      <c r="D27" s="18">
        <v>1</v>
      </c>
      <c r="E27" s="18"/>
      <c r="F27" s="14" t="s">
        <v>41</v>
      </c>
    </row>
    <row r="28" spans="1:12" ht="13" customHeight="1" x14ac:dyDescent="0.55000000000000004">
      <c r="A28" s="14" t="s">
        <v>35</v>
      </c>
      <c r="B28" s="18"/>
      <c r="C28" s="18"/>
      <c r="D28" s="18">
        <v>2</v>
      </c>
      <c r="E28" s="18"/>
      <c r="F28" s="14" t="s">
        <v>106</v>
      </c>
    </row>
    <row r="29" spans="1:12" ht="13" customHeight="1" x14ac:dyDescent="0.55000000000000004">
      <c r="A29" s="14" t="s">
        <v>71</v>
      </c>
      <c r="B29" s="18"/>
      <c r="C29" s="18"/>
      <c r="D29" s="18">
        <v>1</v>
      </c>
      <c r="E29" s="18"/>
      <c r="F29" s="14" t="s">
        <v>41</v>
      </c>
    </row>
    <row r="33" spans="4:4" ht="13" customHeight="1" x14ac:dyDescent="0.55000000000000004">
      <c r="D33" s="35"/>
    </row>
  </sheetData>
  <sortState xmlns:xlrd2="http://schemas.microsoft.com/office/spreadsheetml/2017/richdata2" ref="A5:H29">
    <sortCondition ref="A5:A29"/>
  </sortState>
  <mergeCells count="1">
    <mergeCell ref="B1:E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4"/>
  <dimension ref="A1:I17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36.15625" bestFit="1" customWidth="1"/>
  </cols>
  <sheetData>
    <row r="1" spans="1:9" ht="13" customHeight="1" x14ac:dyDescent="0.55000000000000004">
      <c r="B1" s="57">
        <v>2010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8</v>
      </c>
      <c r="E2" s="37">
        <f t="shared" si="0"/>
        <v>1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ht="13" customHeight="1" x14ac:dyDescent="0.55000000000000004">
      <c r="A5" s="26" t="s">
        <v>72</v>
      </c>
      <c r="D5" s="4">
        <v>1</v>
      </c>
      <c r="F5" s="14" t="s">
        <v>93</v>
      </c>
    </row>
    <row r="6" spans="1:9" x14ac:dyDescent="0.55000000000000004">
      <c r="A6" s="14" t="s">
        <v>34</v>
      </c>
      <c r="D6" s="4">
        <v>1</v>
      </c>
      <c r="F6" s="14" t="s">
        <v>93</v>
      </c>
    </row>
    <row r="7" spans="1:9" x14ac:dyDescent="0.55000000000000004">
      <c r="A7" s="26" t="s">
        <v>94</v>
      </c>
      <c r="E7" s="4">
        <v>1</v>
      </c>
      <c r="F7" s="14" t="s">
        <v>93</v>
      </c>
    </row>
    <row r="8" spans="1:9" x14ac:dyDescent="0.55000000000000004">
      <c r="A8" s="26" t="s">
        <v>15</v>
      </c>
      <c r="D8" s="4">
        <v>1</v>
      </c>
      <c r="F8" s="14" t="s">
        <v>93</v>
      </c>
    </row>
    <row r="9" spans="1:9" x14ac:dyDescent="0.55000000000000004">
      <c r="A9" s="14" t="s">
        <v>36</v>
      </c>
      <c r="D9" s="4">
        <v>1</v>
      </c>
      <c r="F9" s="14" t="s">
        <v>93</v>
      </c>
    </row>
    <row r="10" spans="1:9" x14ac:dyDescent="0.55000000000000004">
      <c r="A10" s="14" t="s">
        <v>9</v>
      </c>
      <c r="D10" s="4">
        <v>1</v>
      </c>
      <c r="F10" s="14" t="s">
        <v>93</v>
      </c>
    </row>
    <row r="11" spans="1:9" x14ac:dyDescent="0.55000000000000004">
      <c r="A11" s="14" t="s">
        <v>70</v>
      </c>
      <c r="B11" s="18"/>
      <c r="C11" s="18"/>
      <c r="D11" s="18">
        <v>1</v>
      </c>
      <c r="E11" s="18"/>
      <c r="F11" s="14" t="s">
        <v>93</v>
      </c>
    </row>
    <row r="12" spans="1:9" x14ac:dyDescent="0.55000000000000004">
      <c r="A12" s="14" t="s">
        <v>35</v>
      </c>
      <c r="D12" s="4">
        <v>1</v>
      </c>
      <c r="F12" s="14" t="s">
        <v>93</v>
      </c>
    </row>
    <row r="13" spans="1:9" x14ac:dyDescent="0.55000000000000004">
      <c r="A13" s="14" t="s">
        <v>71</v>
      </c>
      <c r="D13" s="4">
        <v>1</v>
      </c>
      <c r="F13" s="14" t="s">
        <v>93</v>
      </c>
    </row>
    <row r="17" spans="4:4" x14ac:dyDescent="0.55000000000000004">
      <c r="D17" s="35"/>
    </row>
  </sheetData>
  <sortState xmlns:xlrd2="http://schemas.microsoft.com/office/spreadsheetml/2017/richdata2" ref="A5:F13">
    <sortCondition ref="A5:A13"/>
  </sortState>
  <mergeCells count="1">
    <mergeCell ref="B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5"/>
  <dimension ref="A1:I8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29.26171875" bestFit="1" customWidth="1"/>
  </cols>
  <sheetData>
    <row r="1" spans="1:9" ht="13" customHeight="1" x14ac:dyDescent="0.55000000000000004">
      <c r="B1" s="57">
        <v>2009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4</v>
      </c>
      <c r="E2" s="37">
        <f t="shared" si="0"/>
        <v>0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x14ac:dyDescent="0.55000000000000004">
      <c r="A5" s="14" t="s">
        <v>69</v>
      </c>
      <c r="B5" s="18"/>
      <c r="C5" s="18"/>
      <c r="D5" s="18">
        <v>1</v>
      </c>
      <c r="E5" s="18"/>
      <c r="F5" s="14" t="s">
        <v>139</v>
      </c>
    </row>
    <row r="6" spans="1:9" x14ac:dyDescent="0.55000000000000004">
      <c r="A6" s="14" t="s">
        <v>138</v>
      </c>
      <c r="D6" s="4">
        <v>1</v>
      </c>
      <c r="F6" s="14" t="s">
        <v>140</v>
      </c>
    </row>
    <row r="7" spans="1:9" ht="13" customHeight="1" x14ac:dyDescent="0.55000000000000004">
      <c r="A7" s="14" t="s">
        <v>70</v>
      </c>
      <c r="B7" s="18"/>
      <c r="C7" s="18"/>
      <c r="D7" s="18">
        <v>1</v>
      </c>
      <c r="E7" s="18"/>
      <c r="F7" s="14" t="s">
        <v>141</v>
      </c>
    </row>
    <row r="8" spans="1:9" x14ac:dyDescent="0.55000000000000004">
      <c r="A8" s="14" t="s">
        <v>71</v>
      </c>
      <c r="D8" s="4">
        <v>1</v>
      </c>
      <c r="F8" s="14" t="s">
        <v>142</v>
      </c>
    </row>
  </sheetData>
  <sortState xmlns:xlrd2="http://schemas.microsoft.com/office/spreadsheetml/2017/richdata2" ref="A5:F8">
    <sortCondition ref="A5:A8"/>
  </sortState>
  <mergeCells count="1">
    <mergeCell ref="B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6"/>
  <dimension ref="A1:I6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14" bestFit="1" customWidth="1"/>
  </cols>
  <sheetData>
    <row r="1" spans="1:9" ht="13" customHeight="1" x14ac:dyDescent="0.55000000000000004">
      <c r="B1" s="57">
        <v>2006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2</v>
      </c>
      <c r="E2" s="37">
        <f t="shared" si="0"/>
        <v>0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2.75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ht="13" customHeight="1" x14ac:dyDescent="0.55000000000000004">
      <c r="A5" s="26" t="s">
        <v>72</v>
      </c>
      <c r="D5" s="4">
        <v>1</v>
      </c>
      <c r="F5" s="14" t="s">
        <v>134</v>
      </c>
    </row>
    <row r="6" spans="1:9" x14ac:dyDescent="0.55000000000000004">
      <c r="A6" s="14" t="s">
        <v>71</v>
      </c>
      <c r="D6" s="4">
        <v>1</v>
      </c>
      <c r="F6" s="14" t="s">
        <v>134</v>
      </c>
    </row>
  </sheetData>
  <sortState xmlns:xlrd2="http://schemas.microsoft.com/office/spreadsheetml/2017/richdata2" ref="A5:F6">
    <sortCondition ref="A5:A6"/>
  </sortState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DF90-E84D-45B7-8624-F61B744A55D2}">
  <dimension ref="A1:F17"/>
  <sheetViews>
    <sheetView workbookViewId="0">
      <selection activeCell="A17" sqref="A17:F17"/>
    </sheetView>
  </sheetViews>
  <sheetFormatPr defaultRowHeight="14.4" x14ac:dyDescent="0.55000000000000004"/>
  <cols>
    <col min="1" max="1" width="22.41796875" bestFit="1" customWidth="1"/>
    <col min="2" max="2" width="13.68359375" bestFit="1" customWidth="1"/>
    <col min="3" max="4" width="9.26171875" bestFit="1" customWidth="1"/>
    <col min="5" max="5" width="8.83984375" bestFit="1" customWidth="1"/>
    <col min="6" max="6" width="42.41796875" bestFit="1" customWidth="1"/>
  </cols>
  <sheetData>
    <row r="1" spans="1:6" s="6" customFormat="1" x14ac:dyDescent="0.55000000000000004">
      <c r="B1" s="56">
        <v>2025</v>
      </c>
      <c r="C1" s="56"/>
      <c r="D1" s="56"/>
      <c r="E1" s="56"/>
      <c r="F1" s="36"/>
    </row>
    <row r="2" spans="1:6" s="6" customFormat="1" x14ac:dyDescent="0.55000000000000004">
      <c r="A2" s="25" t="s">
        <v>132</v>
      </c>
      <c r="B2" s="45">
        <f>SUM(B5:B76)</f>
        <v>1</v>
      </c>
      <c r="C2" s="45">
        <f>SUM(C5:C76)</f>
        <v>7</v>
      </c>
      <c r="D2" s="45">
        <f>SUM(D5:D76)</f>
        <v>9</v>
      </c>
      <c r="E2" s="45">
        <f>SUM(E5:E76)</f>
        <v>1</v>
      </c>
      <c r="F2" s="36"/>
    </row>
    <row r="3" spans="1:6" s="6" customFormat="1" x14ac:dyDescent="0.55000000000000004">
      <c r="B3" s="8"/>
      <c r="C3" s="8"/>
      <c r="D3" s="8"/>
      <c r="E3" s="8"/>
      <c r="F3" s="36"/>
    </row>
    <row r="4" spans="1:6" s="46" customFormat="1" x14ac:dyDescent="0.55000000000000004">
      <c r="A4" s="41" t="s">
        <v>2</v>
      </c>
      <c r="B4" s="44" t="s">
        <v>3</v>
      </c>
      <c r="C4" s="44" t="s">
        <v>1</v>
      </c>
      <c r="D4" s="44" t="s">
        <v>0</v>
      </c>
      <c r="E4" s="44" t="s">
        <v>8</v>
      </c>
      <c r="F4" s="41" t="s">
        <v>28</v>
      </c>
    </row>
    <row r="5" spans="1:6" x14ac:dyDescent="0.55000000000000004">
      <c r="A5" t="s">
        <v>345</v>
      </c>
      <c r="D5">
        <v>1</v>
      </c>
      <c r="F5" t="s">
        <v>346</v>
      </c>
    </row>
    <row r="6" spans="1:6" x14ac:dyDescent="0.55000000000000004">
      <c r="A6" t="s">
        <v>264</v>
      </c>
      <c r="C6">
        <v>5</v>
      </c>
      <c r="F6" t="s">
        <v>353</v>
      </c>
    </row>
    <row r="7" spans="1:6" x14ac:dyDescent="0.55000000000000004">
      <c r="A7" s="14" t="s">
        <v>234</v>
      </c>
      <c r="D7">
        <v>1</v>
      </c>
      <c r="F7" s="6" t="s">
        <v>347</v>
      </c>
    </row>
    <row r="8" spans="1:6" x14ac:dyDescent="0.55000000000000004">
      <c r="A8" s="16" t="s">
        <v>305</v>
      </c>
      <c r="D8">
        <v>1</v>
      </c>
      <c r="F8" s="6" t="s">
        <v>347</v>
      </c>
    </row>
    <row r="9" spans="1:6" x14ac:dyDescent="0.55000000000000004">
      <c r="A9" s="16" t="s">
        <v>306</v>
      </c>
      <c r="D9">
        <v>1</v>
      </c>
      <c r="F9" s="6" t="s">
        <v>348</v>
      </c>
    </row>
    <row r="10" spans="1:6" x14ac:dyDescent="0.55000000000000004">
      <c r="A10" s="14" t="s">
        <v>229</v>
      </c>
      <c r="D10">
        <v>1</v>
      </c>
      <c r="F10" s="6" t="s">
        <v>348</v>
      </c>
    </row>
    <row r="11" spans="1:6" x14ac:dyDescent="0.55000000000000004">
      <c r="A11" s="16" t="s">
        <v>319</v>
      </c>
      <c r="D11">
        <v>1</v>
      </c>
      <c r="F11" s="6" t="s">
        <v>348</v>
      </c>
    </row>
    <row r="12" spans="1:6" x14ac:dyDescent="0.55000000000000004">
      <c r="A12" s="16" t="s">
        <v>318</v>
      </c>
      <c r="D12">
        <v>2</v>
      </c>
      <c r="F12" s="6" t="s">
        <v>349</v>
      </c>
    </row>
    <row r="13" spans="1:6" x14ac:dyDescent="0.55000000000000004">
      <c r="A13" s="16" t="s">
        <v>282</v>
      </c>
      <c r="E13">
        <v>1</v>
      </c>
      <c r="F13" s="6" t="s">
        <v>348</v>
      </c>
    </row>
    <row r="14" spans="1:6" x14ac:dyDescent="0.55000000000000004">
      <c r="A14" s="16" t="s">
        <v>304</v>
      </c>
      <c r="D14">
        <v>1</v>
      </c>
      <c r="F14" t="s">
        <v>350</v>
      </c>
    </row>
    <row r="15" spans="1:6" x14ac:dyDescent="0.55000000000000004">
      <c r="A15" s="16" t="s">
        <v>146</v>
      </c>
      <c r="C15">
        <v>2</v>
      </c>
      <c r="F15" s="6" t="s">
        <v>351</v>
      </c>
    </row>
    <row r="16" spans="1:6" x14ac:dyDescent="0.55000000000000004">
      <c r="A16" s="16" t="s">
        <v>284</v>
      </c>
      <c r="B16">
        <v>1</v>
      </c>
      <c r="F16" s="6" t="s">
        <v>352</v>
      </c>
    </row>
    <row r="17" spans="1:6" x14ac:dyDescent="0.55000000000000004">
      <c r="A17" s="16"/>
      <c r="F17" s="6"/>
    </row>
  </sheetData>
  <mergeCells count="1">
    <mergeCell ref="B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7"/>
  <dimension ref="A1:I8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29.26171875" bestFit="1" customWidth="1"/>
  </cols>
  <sheetData>
    <row r="1" spans="1:9" ht="13" customHeight="1" x14ac:dyDescent="0.55000000000000004">
      <c r="B1" s="57">
        <v>2005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5</v>
      </c>
      <c r="E2" s="37">
        <f t="shared" si="0"/>
        <v>0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ht="13" customHeight="1" x14ac:dyDescent="0.55000000000000004">
      <c r="A5" s="26" t="s">
        <v>72</v>
      </c>
      <c r="D5" s="4">
        <v>1</v>
      </c>
      <c r="F5" s="14" t="s">
        <v>134</v>
      </c>
    </row>
    <row r="6" spans="1:9" x14ac:dyDescent="0.55000000000000004">
      <c r="A6" s="14" t="s">
        <v>69</v>
      </c>
      <c r="B6" s="18"/>
      <c r="C6" s="18"/>
      <c r="D6" s="18">
        <v>2</v>
      </c>
      <c r="E6" s="18"/>
      <c r="F6" s="14" t="s">
        <v>135</v>
      </c>
    </row>
    <row r="7" spans="1:9" x14ac:dyDescent="0.55000000000000004">
      <c r="A7" s="14" t="s">
        <v>70</v>
      </c>
      <c r="B7" s="18"/>
      <c r="C7" s="18"/>
      <c r="D7" s="18">
        <v>1</v>
      </c>
      <c r="E7" s="18"/>
      <c r="F7" s="14" t="s">
        <v>134</v>
      </c>
    </row>
    <row r="8" spans="1:9" ht="13" customHeight="1" x14ac:dyDescent="0.55000000000000004">
      <c r="A8" s="14" t="s">
        <v>71</v>
      </c>
      <c r="D8" s="4">
        <v>1</v>
      </c>
      <c r="F8" s="14" t="s">
        <v>134</v>
      </c>
    </row>
  </sheetData>
  <sortState xmlns:xlrd2="http://schemas.microsoft.com/office/spreadsheetml/2017/richdata2" ref="A5:F8">
    <sortCondition ref="A5:A8"/>
  </sortState>
  <mergeCells count="1">
    <mergeCell ref="B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8"/>
  <dimension ref="A1:I7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37.578125" bestFit="1" customWidth="1"/>
  </cols>
  <sheetData>
    <row r="1" spans="1:9" ht="13" customHeight="1" x14ac:dyDescent="0.55000000000000004">
      <c r="B1" s="57">
        <v>2004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6</v>
      </c>
      <c r="E2" s="37">
        <f t="shared" si="0"/>
        <v>0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x14ac:dyDescent="0.55000000000000004">
      <c r="A5" s="14" t="s">
        <v>69</v>
      </c>
      <c r="B5" s="18"/>
      <c r="C5" s="18"/>
      <c r="D5" s="18">
        <v>2</v>
      </c>
      <c r="E5" s="18"/>
      <c r="F5" s="14" t="s">
        <v>136</v>
      </c>
    </row>
    <row r="6" spans="1:9" x14ac:dyDescent="0.55000000000000004">
      <c r="A6" s="14" t="s">
        <v>70</v>
      </c>
      <c r="B6" s="18"/>
      <c r="C6" s="18"/>
      <c r="D6" s="18">
        <v>2</v>
      </c>
      <c r="E6" s="18"/>
      <c r="F6" s="14" t="s">
        <v>136</v>
      </c>
    </row>
    <row r="7" spans="1:9" ht="13" customHeight="1" x14ac:dyDescent="0.55000000000000004">
      <c r="A7" s="14" t="s">
        <v>71</v>
      </c>
      <c r="D7" s="4">
        <v>2</v>
      </c>
      <c r="F7" s="14" t="s">
        <v>136</v>
      </c>
    </row>
  </sheetData>
  <sortState xmlns:xlrd2="http://schemas.microsoft.com/office/spreadsheetml/2017/richdata2" ref="A5:F7">
    <sortCondition ref="A5:A7"/>
  </sortState>
  <mergeCells count="1">
    <mergeCell ref="B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9"/>
  <dimension ref="A1:I6"/>
  <sheetViews>
    <sheetView zoomScaleNormal="100" workbookViewId="0"/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14" bestFit="1" customWidth="1"/>
  </cols>
  <sheetData>
    <row r="1" spans="1:9" ht="13" customHeight="1" x14ac:dyDescent="0.55000000000000004">
      <c r="B1" s="57">
        <v>2001</v>
      </c>
      <c r="C1" s="57"/>
      <c r="D1" s="57"/>
      <c r="E1" s="57"/>
      <c r="F1" s="1"/>
      <c r="G1" s="1"/>
      <c r="H1" s="1"/>
      <c r="I1" s="1"/>
    </row>
    <row r="2" spans="1:9" ht="13" customHeight="1" x14ac:dyDescent="0.55000000000000004">
      <c r="A2" s="25" t="s">
        <v>132</v>
      </c>
      <c r="B2" s="37">
        <f>SUM(B5:B100)</f>
        <v>0</v>
      </c>
      <c r="C2" s="37">
        <f t="shared" ref="C2:E2" si="0">SUM(C5:C100)</f>
        <v>0</v>
      </c>
      <c r="D2" s="37">
        <f t="shared" si="0"/>
        <v>2</v>
      </c>
      <c r="E2" s="37">
        <f t="shared" si="0"/>
        <v>0</v>
      </c>
      <c r="F2" s="1"/>
      <c r="G2" s="1"/>
      <c r="H2" s="1"/>
      <c r="I2" s="1"/>
    </row>
    <row r="3" spans="1:9" ht="13" customHeight="1" x14ac:dyDescent="0.55000000000000004">
      <c r="B3" s="35"/>
      <c r="C3" s="35"/>
      <c r="D3" s="35"/>
      <c r="E3" s="35"/>
      <c r="F3" s="1"/>
      <c r="G3" s="1"/>
      <c r="H3" s="1"/>
      <c r="I3" s="1"/>
    </row>
    <row r="4" spans="1:9" s="38" customFormat="1" ht="13" customHeigh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9" x14ac:dyDescent="0.55000000000000004">
      <c r="A5" s="14" t="s">
        <v>69</v>
      </c>
      <c r="B5" s="18"/>
      <c r="C5" s="18"/>
      <c r="D5" s="18">
        <v>1</v>
      </c>
      <c r="E5" s="18"/>
      <c r="F5" s="14" t="s">
        <v>137</v>
      </c>
    </row>
    <row r="6" spans="1:9" x14ac:dyDescent="0.55000000000000004">
      <c r="A6" s="14" t="s">
        <v>70</v>
      </c>
      <c r="B6" s="18"/>
      <c r="C6" s="18"/>
      <c r="D6" s="18">
        <v>1</v>
      </c>
      <c r="E6" s="18"/>
      <c r="F6" s="14" t="s">
        <v>137</v>
      </c>
    </row>
  </sheetData>
  <sortState xmlns:xlrd2="http://schemas.microsoft.com/office/spreadsheetml/2017/richdata2" ref="A5:F6">
    <sortCondition ref="A5:A6"/>
  </sortState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E8EC-BB5D-4C4B-B7D3-EDE1EB6969F4}">
  <dimension ref="A1:F36"/>
  <sheetViews>
    <sheetView workbookViewId="0">
      <selection activeCell="D16" sqref="D16"/>
    </sheetView>
  </sheetViews>
  <sheetFormatPr defaultRowHeight="14.4" x14ac:dyDescent="0.55000000000000004"/>
  <cols>
    <col min="1" max="1" width="31.578125" bestFit="1" customWidth="1"/>
    <col min="2" max="2" width="13.68359375" bestFit="1" customWidth="1"/>
    <col min="3" max="4" width="9.26171875" bestFit="1" customWidth="1"/>
    <col min="5" max="5" width="8.83984375" bestFit="1" customWidth="1"/>
    <col min="6" max="6" width="9.41796875" bestFit="1" customWidth="1"/>
  </cols>
  <sheetData>
    <row r="1" spans="1:6" s="6" customFormat="1" x14ac:dyDescent="0.55000000000000004">
      <c r="B1" s="56">
        <v>2024</v>
      </c>
      <c r="C1" s="56"/>
      <c r="D1" s="56"/>
      <c r="E1" s="56"/>
      <c r="F1" s="36"/>
    </row>
    <row r="2" spans="1:6" s="6" customFormat="1" x14ac:dyDescent="0.55000000000000004">
      <c r="A2" s="25" t="s">
        <v>132</v>
      </c>
      <c r="B2" s="45">
        <f>SUM(B5:B76)</f>
        <v>2</v>
      </c>
      <c r="C2" s="45">
        <f>SUM(C5:C76)</f>
        <v>11</v>
      </c>
      <c r="D2" s="45">
        <f>SUM(D5:D76)</f>
        <v>38</v>
      </c>
      <c r="E2" s="45">
        <f>SUM(E5:E76)</f>
        <v>6</v>
      </c>
      <c r="F2" s="36"/>
    </row>
    <row r="3" spans="1:6" s="6" customFormat="1" x14ac:dyDescent="0.55000000000000004">
      <c r="B3" s="8"/>
      <c r="C3" s="8"/>
      <c r="D3" s="8"/>
      <c r="E3" s="8"/>
      <c r="F3" s="36"/>
    </row>
    <row r="4" spans="1:6" s="46" customFormat="1" x14ac:dyDescent="0.55000000000000004">
      <c r="A4" s="41" t="s">
        <v>2</v>
      </c>
      <c r="B4" s="44" t="s">
        <v>3</v>
      </c>
      <c r="C4" s="44" t="s">
        <v>1</v>
      </c>
      <c r="D4" s="44" t="s">
        <v>0</v>
      </c>
      <c r="E4" s="44" t="s">
        <v>8</v>
      </c>
      <c r="F4" s="41" t="s">
        <v>28</v>
      </c>
    </row>
    <row r="5" spans="1:6" s="6" customFormat="1" x14ac:dyDescent="0.55000000000000004">
      <c r="A5" s="6" t="s">
        <v>284</v>
      </c>
      <c r="B5" s="5">
        <v>1</v>
      </c>
      <c r="C5" s="5">
        <v>2</v>
      </c>
      <c r="D5" s="5"/>
      <c r="E5" s="5"/>
      <c r="F5" s="6" t="s">
        <v>325</v>
      </c>
    </row>
    <row r="6" spans="1:6" s="6" customFormat="1" x14ac:dyDescent="0.55000000000000004">
      <c r="A6" s="16" t="s">
        <v>11</v>
      </c>
      <c r="B6" s="5"/>
      <c r="C6" s="5"/>
      <c r="D6" s="5">
        <v>1</v>
      </c>
      <c r="E6" s="5"/>
      <c r="F6" s="6" t="s">
        <v>181</v>
      </c>
    </row>
    <row r="7" spans="1:6" s="6" customFormat="1" x14ac:dyDescent="0.55000000000000004">
      <c r="A7" s="6" t="s">
        <v>158</v>
      </c>
      <c r="B7" s="5"/>
      <c r="C7" s="5"/>
      <c r="D7" s="5">
        <v>1</v>
      </c>
      <c r="E7" s="5"/>
      <c r="F7" s="6" t="s">
        <v>181</v>
      </c>
    </row>
    <row r="8" spans="1:6" s="6" customFormat="1" x14ac:dyDescent="0.55000000000000004">
      <c r="A8" s="16" t="s">
        <v>199</v>
      </c>
      <c r="C8" s="5"/>
      <c r="D8" s="5">
        <v>1</v>
      </c>
      <c r="E8" s="5"/>
      <c r="F8" s="6" t="s">
        <v>181</v>
      </c>
    </row>
    <row r="9" spans="1:6" s="6" customFormat="1" x14ac:dyDescent="0.55000000000000004">
      <c r="A9" s="16" t="s">
        <v>214</v>
      </c>
      <c r="C9" s="5"/>
      <c r="D9" s="5">
        <v>1</v>
      </c>
      <c r="F9" s="6" t="s">
        <v>181</v>
      </c>
    </row>
    <row r="10" spans="1:6" s="6" customFormat="1" x14ac:dyDescent="0.55000000000000004">
      <c r="A10" s="16" t="s">
        <v>295</v>
      </c>
      <c r="B10" s="5"/>
      <c r="C10" s="5"/>
      <c r="D10" s="5"/>
      <c r="E10" s="5">
        <v>1</v>
      </c>
      <c r="F10" s="6" t="s">
        <v>181</v>
      </c>
    </row>
    <row r="11" spans="1:6" s="6" customFormat="1" x14ac:dyDescent="0.55000000000000004">
      <c r="A11" s="16" t="s">
        <v>318</v>
      </c>
      <c r="C11" s="5"/>
      <c r="D11" s="5">
        <v>3</v>
      </c>
      <c r="F11" s="6" t="s">
        <v>340</v>
      </c>
    </row>
    <row r="12" spans="1:6" s="6" customFormat="1" x14ac:dyDescent="0.55000000000000004">
      <c r="A12" s="14" t="s">
        <v>319</v>
      </c>
      <c r="B12" s="5"/>
      <c r="C12" s="5"/>
      <c r="D12" s="5">
        <v>2</v>
      </c>
      <c r="E12" s="5"/>
      <c r="F12" s="6" t="s">
        <v>334</v>
      </c>
    </row>
    <row r="13" spans="1:6" s="6" customFormat="1" x14ac:dyDescent="0.55000000000000004">
      <c r="A13" s="14" t="s">
        <v>229</v>
      </c>
      <c r="B13" s="5"/>
      <c r="C13" s="5"/>
      <c r="D13" s="5">
        <v>2</v>
      </c>
      <c r="E13" s="5"/>
      <c r="F13" s="6" t="s">
        <v>335</v>
      </c>
    </row>
    <row r="14" spans="1:6" x14ac:dyDescent="0.55000000000000004">
      <c r="A14" t="s">
        <v>320</v>
      </c>
      <c r="C14" s="5"/>
      <c r="D14">
        <v>1</v>
      </c>
      <c r="F14" s="6" t="s">
        <v>333</v>
      </c>
    </row>
    <row r="15" spans="1:6" x14ac:dyDescent="0.55000000000000004">
      <c r="A15" t="s">
        <v>321</v>
      </c>
      <c r="C15" s="5">
        <v>1</v>
      </c>
      <c r="F15" s="6" t="s">
        <v>322</v>
      </c>
    </row>
    <row r="16" spans="1:6" x14ac:dyDescent="0.55000000000000004">
      <c r="A16" t="s">
        <v>264</v>
      </c>
      <c r="C16" s="5">
        <v>6</v>
      </c>
      <c r="D16" s="5"/>
      <c r="F16" s="6" t="s">
        <v>343</v>
      </c>
    </row>
    <row r="17" spans="1:6" x14ac:dyDescent="0.55000000000000004">
      <c r="A17" t="s">
        <v>180</v>
      </c>
      <c r="D17">
        <v>2</v>
      </c>
      <c r="F17" s="6" t="s">
        <v>329</v>
      </c>
    </row>
    <row r="18" spans="1:6" x14ac:dyDescent="0.55000000000000004">
      <c r="A18" t="s">
        <v>312</v>
      </c>
      <c r="D18">
        <v>2</v>
      </c>
      <c r="F18" s="6" t="s">
        <v>329</v>
      </c>
    </row>
    <row r="19" spans="1:6" x14ac:dyDescent="0.55000000000000004">
      <c r="A19" t="s">
        <v>311</v>
      </c>
      <c r="D19">
        <v>1</v>
      </c>
      <c r="F19" s="6" t="s">
        <v>324</v>
      </c>
    </row>
    <row r="20" spans="1:6" x14ac:dyDescent="0.55000000000000004">
      <c r="A20" t="s">
        <v>282</v>
      </c>
      <c r="D20">
        <v>1</v>
      </c>
      <c r="E20">
        <v>1</v>
      </c>
      <c r="F20" s="6" t="s">
        <v>332</v>
      </c>
    </row>
    <row r="21" spans="1:6" x14ac:dyDescent="0.55000000000000004">
      <c r="A21" t="s">
        <v>323</v>
      </c>
      <c r="E21">
        <v>1</v>
      </c>
      <c r="F21" s="6" t="s">
        <v>324</v>
      </c>
    </row>
    <row r="22" spans="1:6" x14ac:dyDescent="0.55000000000000004">
      <c r="A22" t="s">
        <v>280</v>
      </c>
      <c r="B22">
        <v>1</v>
      </c>
      <c r="C22">
        <v>1</v>
      </c>
      <c r="F22" s="6" t="s">
        <v>327</v>
      </c>
    </row>
    <row r="23" spans="1:6" x14ac:dyDescent="0.55000000000000004">
      <c r="A23" t="s">
        <v>146</v>
      </c>
      <c r="C23">
        <v>1</v>
      </c>
      <c r="F23" s="6" t="s">
        <v>326</v>
      </c>
    </row>
    <row r="24" spans="1:6" x14ac:dyDescent="0.55000000000000004">
      <c r="A24" t="s">
        <v>306</v>
      </c>
      <c r="D24">
        <v>3</v>
      </c>
      <c r="F24" t="s">
        <v>336</v>
      </c>
    </row>
    <row r="25" spans="1:6" x14ac:dyDescent="0.55000000000000004">
      <c r="A25" t="s">
        <v>304</v>
      </c>
      <c r="D25">
        <v>2</v>
      </c>
      <c r="F25" t="s">
        <v>334</v>
      </c>
    </row>
    <row r="26" spans="1:6" x14ac:dyDescent="0.55000000000000004">
      <c r="A26" t="s">
        <v>234</v>
      </c>
      <c r="D26">
        <v>4</v>
      </c>
      <c r="F26" t="s">
        <v>339</v>
      </c>
    </row>
    <row r="27" spans="1:6" x14ac:dyDescent="0.55000000000000004">
      <c r="A27" t="s">
        <v>84</v>
      </c>
      <c r="D27">
        <v>3</v>
      </c>
      <c r="F27" t="s">
        <v>340</v>
      </c>
    </row>
    <row r="28" spans="1:6" x14ac:dyDescent="0.55000000000000004">
      <c r="A28" t="s">
        <v>328</v>
      </c>
      <c r="E28">
        <v>1</v>
      </c>
      <c r="F28" t="s">
        <v>333</v>
      </c>
    </row>
    <row r="29" spans="1:6" x14ac:dyDescent="0.55000000000000004">
      <c r="A29" t="s">
        <v>330</v>
      </c>
      <c r="D29">
        <v>1</v>
      </c>
      <c r="F29" t="s">
        <v>313</v>
      </c>
    </row>
    <row r="30" spans="1:6" x14ac:dyDescent="0.55000000000000004">
      <c r="A30" t="s">
        <v>196</v>
      </c>
      <c r="D30">
        <v>1</v>
      </c>
      <c r="F30" t="s">
        <v>313</v>
      </c>
    </row>
    <row r="31" spans="1:6" x14ac:dyDescent="0.55000000000000004">
      <c r="A31" t="s">
        <v>53</v>
      </c>
      <c r="E31">
        <v>1</v>
      </c>
      <c r="F31" t="s">
        <v>313</v>
      </c>
    </row>
    <row r="32" spans="1:6" x14ac:dyDescent="0.55000000000000004">
      <c r="A32" t="s">
        <v>305</v>
      </c>
      <c r="D32">
        <v>3</v>
      </c>
      <c r="F32" t="s">
        <v>337</v>
      </c>
    </row>
    <row r="33" spans="1:6" x14ac:dyDescent="0.55000000000000004">
      <c r="A33" t="s">
        <v>202</v>
      </c>
      <c r="D33">
        <v>1</v>
      </c>
      <c r="F33" t="s">
        <v>331</v>
      </c>
    </row>
    <row r="34" spans="1:6" x14ac:dyDescent="0.55000000000000004">
      <c r="A34" t="s">
        <v>344</v>
      </c>
      <c r="D34">
        <v>1</v>
      </c>
      <c r="F34" t="s">
        <v>338</v>
      </c>
    </row>
    <row r="35" spans="1:6" x14ac:dyDescent="0.55000000000000004">
      <c r="A35" t="s">
        <v>341</v>
      </c>
      <c r="D35">
        <v>1</v>
      </c>
      <c r="F35" t="s">
        <v>338</v>
      </c>
    </row>
    <row r="36" spans="1:6" x14ac:dyDescent="0.55000000000000004">
      <c r="A36" t="s">
        <v>342</v>
      </c>
      <c r="E36">
        <v>1</v>
      </c>
      <c r="F36" t="s">
        <v>338</v>
      </c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B17E-D60E-4207-8D11-FDE312E42122}">
  <dimension ref="A1:F37"/>
  <sheetViews>
    <sheetView zoomScaleNormal="100" workbookViewId="0">
      <selection activeCell="F22" sqref="F22"/>
    </sheetView>
  </sheetViews>
  <sheetFormatPr defaultColWidth="8.83984375" defaultRowHeight="14.4" x14ac:dyDescent="0.55000000000000004"/>
  <cols>
    <col min="1" max="1" width="25.578125" style="6" customWidth="1"/>
    <col min="2" max="5" width="12.578125" style="5" customWidth="1"/>
    <col min="6" max="6" width="37.26171875" style="6" bestFit="1" customWidth="1"/>
    <col min="7" max="16384" width="8.83984375" style="6"/>
  </cols>
  <sheetData>
    <row r="1" spans="1:6" x14ac:dyDescent="0.55000000000000004">
      <c r="B1" s="56">
        <v>2023</v>
      </c>
      <c r="C1" s="56"/>
      <c r="D1" s="56"/>
      <c r="E1" s="56"/>
      <c r="F1" s="36"/>
    </row>
    <row r="2" spans="1:6" x14ac:dyDescent="0.55000000000000004">
      <c r="A2" s="25" t="s">
        <v>132</v>
      </c>
      <c r="B2" s="45">
        <f>SUM(B5:B99)</f>
        <v>0</v>
      </c>
      <c r="C2" s="45">
        <f>SUM(C5:C99)</f>
        <v>12</v>
      </c>
      <c r="D2" s="45">
        <f>SUM(D5:D99)</f>
        <v>12</v>
      </c>
      <c r="E2" s="45">
        <f>SUM(E5:E99)</f>
        <v>2</v>
      </c>
      <c r="F2" s="36"/>
    </row>
    <row r="3" spans="1:6" x14ac:dyDescent="0.55000000000000004">
      <c r="B3" s="8"/>
      <c r="C3" s="8"/>
      <c r="D3" s="8"/>
      <c r="E3" s="8"/>
      <c r="F3" s="36"/>
    </row>
    <row r="4" spans="1:6" s="46" customFormat="1" x14ac:dyDescent="0.55000000000000004">
      <c r="A4" s="41" t="s">
        <v>2</v>
      </c>
      <c r="B4" s="44" t="s">
        <v>3</v>
      </c>
      <c r="C4" s="44" t="s">
        <v>1</v>
      </c>
      <c r="D4" s="44" t="s">
        <v>0</v>
      </c>
      <c r="E4" s="44" t="s">
        <v>8</v>
      </c>
      <c r="F4" s="41" t="s">
        <v>28</v>
      </c>
    </row>
    <row r="5" spans="1:6" x14ac:dyDescent="0.55000000000000004">
      <c r="A5" s="6" t="s">
        <v>235</v>
      </c>
      <c r="C5" s="5">
        <v>2</v>
      </c>
      <c r="F5" s="6" t="s">
        <v>309</v>
      </c>
    </row>
    <row r="6" spans="1:6" x14ac:dyDescent="0.55000000000000004">
      <c r="A6" s="16" t="s">
        <v>264</v>
      </c>
      <c r="C6" s="5">
        <v>6</v>
      </c>
      <c r="D6" s="5">
        <v>3</v>
      </c>
      <c r="F6" s="6" t="s">
        <v>317</v>
      </c>
    </row>
    <row r="7" spans="1:6" x14ac:dyDescent="0.55000000000000004">
      <c r="A7" s="6" t="s">
        <v>280</v>
      </c>
      <c r="C7" s="5">
        <v>2</v>
      </c>
      <c r="D7" s="5">
        <v>2</v>
      </c>
      <c r="F7" s="6" t="s">
        <v>316</v>
      </c>
    </row>
    <row r="8" spans="1:6" x14ac:dyDescent="0.55000000000000004">
      <c r="A8" s="16" t="s">
        <v>284</v>
      </c>
      <c r="B8" s="6"/>
      <c r="C8" s="5">
        <v>2</v>
      </c>
      <c r="D8" s="5">
        <v>1</v>
      </c>
      <c r="F8" s="6" t="s">
        <v>314</v>
      </c>
    </row>
    <row r="9" spans="1:6" x14ac:dyDescent="0.55000000000000004">
      <c r="A9" s="16" t="s">
        <v>146</v>
      </c>
      <c r="B9" s="6"/>
      <c r="D9" s="5">
        <v>1</v>
      </c>
      <c r="E9" s="6"/>
      <c r="F9" s="6" t="s">
        <v>310</v>
      </c>
    </row>
    <row r="10" spans="1:6" x14ac:dyDescent="0.55000000000000004">
      <c r="A10" s="16" t="s">
        <v>180</v>
      </c>
      <c r="D10" s="5">
        <v>1</v>
      </c>
      <c r="F10" s="6" t="s">
        <v>313</v>
      </c>
    </row>
    <row r="11" spans="1:6" x14ac:dyDescent="0.55000000000000004">
      <c r="A11" s="16" t="s">
        <v>311</v>
      </c>
      <c r="B11" s="6"/>
      <c r="D11" s="5">
        <v>1</v>
      </c>
      <c r="E11" s="6"/>
      <c r="F11" s="6" t="s">
        <v>313</v>
      </c>
    </row>
    <row r="12" spans="1:6" x14ac:dyDescent="0.55000000000000004">
      <c r="A12" s="16" t="s">
        <v>312</v>
      </c>
      <c r="D12" s="5">
        <v>1</v>
      </c>
      <c r="F12" s="6" t="s">
        <v>313</v>
      </c>
    </row>
    <row r="13" spans="1:6" x14ac:dyDescent="0.55000000000000004">
      <c r="A13" s="14" t="s">
        <v>196</v>
      </c>
      <c r="D13" s="5">
        <v>1</v>
      </c>
      <c r="F13" s="6" t="s">
        <v>313</v>
      </c>
    </row>
    <row r="14" spans="1:6" x14ac:dyDescent="0.55000000000000004">
      <c r="A14" s="14" t="s">
        <v>53</v>
      </c>
      <c r="E14" s="5">
        <v>1</v>
      </c>
      <c r="F14" s="6" t="s">
        <v>313</v>
      </c>
    </row>
    <row r="15" spans="1:6" x14ac:dyDescent="0.55000000000000004">
      <c r="A15" s="16" t="s">
        <v>202</v>
      </c>
      <c r="B15" s="6"/>
      <c r="D15" s="5">
        <v>1</v>
      </c>
      <c r="E15" s="6"/>
      <c r="F15" s="6" t="s">
        <v>315</v>
      </c>
    </row>
    <row r="16" spans="1:6" x14ac:dyDescent="0.55000000000000004">
      <c r="A16" s="14" t="s">
        <v>163</v>
      </c>
      <c r="E16" s="5">
        <v>1</v>
      </c>
      <c r="F16" s="6" t="s">
        <v>315</v>
      </c>
    </row>
    <row r="17" spans="1:1" x14ac:dyDescent="0.55000000000000004">
      <c r="A17" s="16"/>
    </row>
    <row r="18" spans="1:1" x14ac:dyDescent="0.55000000000000004">
      <c r="A18" s="16"/>
    </row>
    <row r="27" spans="1:1" x14ac:dyDescent="0.55000000000000004">
      <c r="A27" s="14"/>
    </row>
    <row r="28" spans="1:1" x14ac:dyDescent="0.55000000000000004">
      <c r="A28" s="16"/>
    </row>
    <row r="29" spans="1:1" x14ac:dyDescent="0.55000000000000004">
      <c r="A29" s="16"/>
    </row>
    <row r="31" spans="1:1" x14ac:dyDescent="0.55000000000000004">
      <c r="A31" s="14"/>
    </row>
    <row r="32" spans="1:1" x14ac:dyDescent="0.55000000000000004">
      <c r="A32" s="16"/>
    </row>
    <row r="34" spans="1:1" x14ac:dyDescent="0.55000000000000004">
      <c r="A34" s="16"/>
    </row>
    <row r="35" spans="1:1" x14ac:dyDescent="0.55000000000000004">
      <c r="A35" s="16"/>
    </row>
    <row r="36" spans="1:1" x14ac:dyDescent="0.55000000000000004">
      <c r="A36" s="16"/>
    </row>
    <row r="37" spans="1:1" x14ac:dyDescent="0.55000000000000004">
      <c r="A37" s="16"/>
    </row>
  </sheetData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1F26-D0F0-4C7F-AD5D-FF4B08E3FF94}">
  <sheetPr codeName="Blad2"/>
  <dimension ref="A1:F37"/>
  <sheetViews>
    <sheetView zoomScaleNormal="100" workbookViewId="0">
      <selection activeCell="E2" sqref="E2"/>
    </sheetView>
  </sheetViews>
  <sheetFormatPr defaultColWidth="8.83984375" defaultRowHeight="14.4" x14ac:dyDescent="0.55000000000000004"/>
  <cols>
    <col min="1" max="1" width="25.578125" style="6" customWidth="1"/>
    <col min="2" max="5" width="12.578125" style="5" customWidth="1"/>
    <col min="6" max="6" width="18.68359375" style="6" bestFit="1" customWidth="1"/>
    <col min="7" max="16384" width="8.83984375" style="6"/>
  </cols>
  <sheetData>
    <row r="1" spans="1:6" x14ac:dyDescent="0.55000000000000004">
      <c r="B1" s="56">
        <v>2022</v>
      </c>
      <c r="C1" s="56"/>
      <c r="D1" s="56"/>
      <c r="E1" s="56"/>
      <c r="F1" s="36"/>
    </row>
    <row r="2" spans="1:6" x14ac:dyDescent="0.55000000000000004">
      <c r="A2" s="25" t="s">
        <v>132</v>
      </c>
      <c r="B2" s="45">
        <f>SUM(B5:B99)</f>
        <v>2</v>
      </c>
      <c r="C2" s="45">
        <f>SUM(C5:C99)</f>
        <v>25</v>
      </c>
      <c r="D2" s="45">
        <f>SUM(D5:D99)</f>
        <v>25</v>
      </c>
      <c r="E2" s="45">
        <f>SUM(E5:E99)</f>
        <v>6</v>
      </c>
      <c r="F2" s="36"/>
    </row>
    <row r="3" spans="1:6" x14ac:dyDescent="0.55000000000000004">
      <c r="B3" s="8"/>
      <c r="C3" s="8"/>
      <c r="D3" s="8"/>
      <c r="E3" s="8"/>
      <c r="F3" s="36"/>
    </row>
    <row r="4" spans="1:6" s="46" customFormat="1" x14ac:dyDescent="0.55000000000000004">
      <c r="A4" s="41" t="s">
        <v>2</v>
      </c>
      <c r="B4" s="44" t="s">
        <v>3</v>
      </c>
      <c r="C4" s="44" t="s">
        <v>1</v>
      </c>
      <c r="D4" s="44" t="s">
        <v>0</v>
      </c>
      <c r="E4" s="44" t="s">
        <v>8</v>
      </c>
      <c r="F4" s="41" t="s">
        <v>28</v>
      </c>
    </row>
    <row r="5" spans="1:6" x14ac:dyDescent="0.55000000000000004">
      <c r="A5" s="6" t="s">
        <v>281</v>
      </c>
      <c r="C5" s="5">
        <v>1</v>
      </c>
      <c r="F5" s="6" t="s">
        <v>279</v>
      </c>
    </row>
    <row r="6" spans="1:6" x14ac:dyDescent="0.55000000000000004">
      <c r="A6" s="14" t="s">
        <v>69</v>
      </c>
      <c r="C6" s="5">
        <v>1</v>
      </c>
      <c r="D6" s="5">
        <v>1</v>
      </c>
      <c r="F6" s="6" t="s">
        <v>293</v>
      </c>
    </row>
    <row r="7" spans="1:6" x14ac:dyDescent="0.55000000000000004">
      <c r="A7" s="6" t="s">
        <v>235</v>
      </c>
      <c r="C7" s="5">
        <v>1</v>
      </c>
      <c r="D7" s="5">
        <v>2</v>
      </c>
      <c r="F7" s="6" t="s">
        <v>297</v>
      </c>
    </row>
    <row r="8" spans="1:6" x14ac:dyDescent="0.55000000000000004">
      <c r="A8" s="6" t="s">
        <v>80</v>
      </c>
      <c r="B8" s="6"/>
      <c r="C8" s="5">
        <v>1</v>
      </c>
      <c r="F8" s="6" t="s">
        <v>279</v>
      </c>
    </row>
    <row r="9" spans="1:6" x14ac:dyDescent="0.55000000000000004">
      <c r="A9" s="6" t="s">
        <v>12</v>
      </c>
      <c r="B9" s="6"/>
      <c r="C9" s="5">
        <v>1</v>
      </c>
      <c r="D9" s="6"/>
      <c r="E9" s="6"/>
      <c r="F9" s="6" t="s">
        <v>279</v>
      </c>
    </row>
    <row r="10" spans="1:6" x14ac:dyDescent="0.55000000000000004">
      <c r="A10" s="6" t="s">
        <v>250</v>
      </c>
      <c r="D10" s="5">
        <v>1</v>
      </c>
      <c r="E10" s="5">
        <v>1</v>
      </c>
      <c r="F10" s="6" t="s">
        <v>293</v>
      </c>
    </row>
    <row r="11" spans="1:6" x14ac:dyDescent="0.55000000000000004">
      <c r="A11" s="6" t="s">
        <v>13</v>
      </c>
      <c r="B11" s="6"/>
      <c r="C11" s="5">
        <v>1</v>
      </c>
      <c r="D11" s="6"/>
      <c r="E11" s="6"/>
      <c r="F11" s="6" t="s">
        <v>279</v>
      </c>
    </row>
    <row r="12" spans="1:6" x14ac:dyDescent="0.55000000000000004">
      <c r="A12" s="14" t="s">
        <v>52</v>
      </c>
      <c r="C12" s="5">
        <v>1</v>
      </c>
      <c r="F12" s="6" t="s">
        <v>279</v>
      </c>
    </row>
    <row r="13" spans="1:6" x14ac:dyDescent="0.55000000000000004">
      <c r="A13" s="6" t="s">
        <v>280</v>
      </c>
      <c r="B13" s="5">
        <v>1</v>
      </c>
      <c r="C13" s="5">
        <v>9</v>
      </c>
      <c r="D13" s="5">
        <v>1</v>
      </c>
      <c r="F13" s="6" t="s">
        <v>298</v>
      </c>
    </row>
    <row r="14" spans="1:6" x14ac:dyDescent="0.55000000000000004">
      <c r="A14" s="6" t="s">
        <v>187</v>
      </c>
      <c r="C14" s="5">
        <v>1</v>
      </c>
      <c r="D14" s="5">
        <v>1</v>
      </c>
      <c r="F14" s="6" t="s">
        <v>293</v>
      </c>
    </row>
    <row r="15" spans="1:6" x14ac:dyDescent="0.55000000000000004">
      <c r="A15" s="6" t="s">
        <v>70</v>
      </c>
      <c r="B15" s="6"/>
      <c r="C15" s="5">
        <v>1</v>
      </c>
      <c r="D15" s="6"/>
      <c r="E15" s="6"/>
      <c r="F15" s="6" t="s">
        <v>279</v>
      </c>
    </row>
    <row r="16" spans="1:6" x14ac:dyDescent="0.55000000000000004">
      <c r="A16" s="16" t="s">
        <v>264</v>
      </c>
      <c r="C16" s="5">
        <v>6</v>
      </c>
      <c r="D16" s="5">
        <v>1</v>
      </c>
      <c r="F16" s="6" t="s">
        <v>301</v>
      </c>
    </row>
    <row r="17" spans="1:6" x14ac:dyDescent="0.55000000000000004">
      <c r="A17" s="16" t="s">
        <v>282</v>
      </c>
      <c r="E17" s="5">
        <v>1</v>
      </c>
      <c r="F17" s="6" t="s">
        <v>283</v>
      </c>
    </row>
    <row r="18" spans="1:6" x14ac:dyDescent="0.55000000000000004">
      <c r="A18" s="16" t="s">
        <v>284</v>
      </c>
      <c r="D18" s="5">
        <v>2</v>
      </c>
      <c r="F18" s="6" t="s">
        <v>300</v>
      </c>
    </row>
    <row r="19" spans="1:6" x14ac:dyDescent="0.55000000000000004">
      <c r="A19" s="6" t="s">
        <v>278</v>
      </c>
      <c r="B19" s="5">
        <v>1</v>
      </c>
      <c r="F19" s="6" t="s">
        <v>285</v>
      </c>
    </row>
    <row r="20" spans="1:6" x14ac:dyDescent="0.55000000000000004">
      <c r="A20" s="6" t="s">
        <v>286</v>
      </c>
      <c r="D20" s="5">
        <v>1</v>
      </c>
      <c r="F20" s="6" t="s">
        <v>291</v>
      </c>
    </row>
    <row r="21" spans="1:6" x14ac:dyDescent="0.55000000000000004">
      <c r="A21" s="6" t="s">
        <v>287</v>
      </c>
      <c r="D21" s="5">
        <v>1</v>
      </c>
      <c r="F21" s="6" t="s">
        <v>291</v>
      </c>
    </row>
    <row r="22" spans="1:6" x14ac:dyDescent="0.55000000000000004">
      <c r="A22" s="6" t="s">
        <v>288</v>
      </c>
      <c r="D22" s="5">
        <v>1</v>
      </c>
      <c r="F22" s="6" t="s">
        <v>291</v>
      </c>
    </row>
    <row r="23" spans="1:6" x14ac:dyDescent="0.55000000000000004">
      <c r="A23" s="6" t="s">
        <v>289</v>
      </c>
      <c r="D23" s="5">
        <v>1</v>
      </c>
      <c r="F23" s="6" t="s">
        <v>291</v>
      </c>
    </row>
    <row r="24" spans="1:6" x14ac:dyDescent="0.55000000000000004">
      <c r="A24" s="6" t="s">
        <v>290</v>
      </c>
      <c r="E24" s="5">
        <v>1</v>
      </c>
      <c r="F24" s="6" t="s">
        <v>291</v>
      </c>
    </row>
    <row r="25" spans="1:6" x14ac:dyDescent="0.55000000000000004">
      <c r="A25" s="6" t="s">
        <v>146</v>
      </c>
      <c r="C25" s="5">
        <v>1</v>
      </c>
      <c r="D25" s="5">
        <v>2</v>
      </c>
      <c r="F25" s="6" t="s">
        <v>296</v>
      </c>
    </row>
    <row r="26" spans="1:6" x14ac:dyDescent="0.55000000000000004">
      <c r="A26" s="6" t="s">
        <v>163</v>
      </c>
      <c r="D26" s="5">
        <v>1</v>
      </c>
      <c r="E26" s="5">
        <v>1</v>
      </c>
      <c r="F26" s="6" t="s">
        <v>292</v>
      </c>
    </row>
    <row r="27" spans="1:6" x14ac:dyDescent="0.55000000000000004">
      <c r="A27" s="14" t="s">
        <v>240</v>
      </c>
      <c r="E27" s="5">
        <v>1</v>
      </c>
      <c r="F27" s="6" t="s">
        <v>294</v>
      </c>
    </row>
    <row r="28" spans="1:6" x14ac:dyDescent="0.55000000000000004">
      <c r="A28" s="16" t="s">
        <v>180</v>
      </c>
      <c r="D28" s="5">
        <v>1</v>
      </c>
      <c r="F28" s="6" t="s">
        <v>246</v>
      </c>
    </row>
    <row r="29" spans="1:6" x14ac:dyDescent="0.55000000000000004">
      <c r="A29" s="16" t="s">
        <v>158</v>
      </c>
      <c r="D29" s="5">
        <v>1</v>
      </c>
      <c r="F29" s="6" t="s">
        <v>246</v>
      </c>
    </row>
    <row r="30" spans="1:6" x14ac:dyDescent="0.55000000000000004">
      <c r="A30" s="6" t="s">
        <v>295</v>
      </c>
      <c r="D30" s="5">
        <v>1</v>
      </c>
      <c r="F30" s="6" t="s">
        <v>246</v>
      </c>
    </row>
    <row r="31" spans="1:6" x14ac:dyDescent="0.55000000000000004">
      <c r="A31" s="14" t="s">
        <v>11</v>
      </c>
      <c r="D31" s="5">
        <v>1</v>
      </c>
      <c r="F31" s="6" t="s">
        <v>246</v>
      </c>
    </row>
    <row r="32" spans="1:6" x14ac:dyDescent="0.55000000000000004">
      <c r="A32" s="16" t="s">
        <v>202</v>
      </c>
      <c r="D32" s="5">
        <v>1</v>
      </c>
      <c r="F32" s="6" t="s">
        <v>299</v>
      </c>
    </row>
    <row r="33" spans="1:6" x14ac:dyDescent="0.55000000000000004">
      <c r="A33" s="6" t="s">
        <v>302</v>
      </c>
      <c r="D33" s="5">
        <v>1</v>
      </c>
      <c r="F33" s="6" t="s">
        <v>303</v>
      </c>
    </row>
    <row r="34" spans="1:6" x14ac:dyDescent="0.55000000000000004">
      <c r="A34" s="16" t="s">
        <v>304</v>
      </c>
      <c r="D34" s="5">
        <v>1</v>
      </c>
      <c r="F34" s="6" t="s">
        <v>303</v>
      </c>
    </row>
    <row r="35" spans="1:6" x14ac:dyDescent="0.55000000000000004">
      <c r="A35" s="16" t="s">
        <v>305</v>
      </c>
      <c r="D35" s="5">
        <v>1</v>
      </c>
      <c r="F35" s="6" t="s">
        <v>303</v>
      </c>
    </row>
    <row r="36" spans="1:6" x14ac:dyDescent="0.55000000000000004">
      <c r="A36" s="16" t="s">
        <v>306</v>
      </c>
      <c r="D36" s="5">
        <v>1</v>
      </c>
      <c r="F36" s="6" t="s">
        <v>303</v>
      </c>
    </row>
    <row r="37" spans="1:6" x14ac:dyDescent="0.55000000000000004">
      <c r="A37" s="16" t="s">
        <v>307</v>
      </c>
      <c r="E37" s="5">
        <v>1</v>
      </c>
      <c r="F37" s="6" t="s">
        <v>303</v>
      </c>
    </row>
  </sheetData>
  <sortState xmlns:xlrd2="http://schemas.microsoft.com/office/spreadsheetml/2017/richdata2" ref="A5:F15">
    <sortCondition ref="A5:A15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61AE-C52A-4F64-B91E-526AFA8B491C}">
  <sheetPr codeName="Blad3"/>
  <dimension ref="A1:F9"/>
  <sheetViews>
    <sheetView zoomScale="90" zoomScaleNormal="90" workbookViewId="0">
      <pane ySplit="4" topLeftCell="A5" activePane="bottomLeft" state="frozen"/>
      <selection pane="bottomLeft" activeCell="F32" sqref="F32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42.68359375" bestFit="1" customWidth="1"/>
    <col min="12" max="16" width="9.15625" customWidth="1"/>
  </cols>
  <sheetData>
    <row r="1" spans="1:6" x14ac:dyDescent="0.55000000000000004">
      <c r="B1" s="57">
        <v>2021</v>
      </c>
      <c r="C1" s="57"/>
      <c r="D1" s="57"/>
      <c r="E1" s="57"/>
      <c r="F1" s="1"/>
    </row>
    <row r="2" spans="1:6" x14ac:dyDescent="0.55000000000000004">
      <c r="A2" s="25" t="s">
        <v>132</v>
      </c>
      <c r="B2" s="37">
        <f>SUM(B5:B97)</f>
        <v>0</v>
      </c>
      <c r="C2" s="37">
        <f>SUM(C5:C97)</f>
        <v>2</v>
      </c>
      <c r="D2" s="37">
        <f>SUM(D5:D97)</f>
        <v>4</v>
      </c>
      <c r="E2" s="37">
        <f>SUM(E5:E97)</f>
        <v>0</v>
      </c>
      <c r="F2" s="1"/>
    </row>
    <row r="3" spans="1:6" x14ac:dyDescent="0.55000000000000004">
      <c r="B3" s="35"/>
      <c r="C3" s="35"/>
      <c r="D3" s="35"/>
      <c r="E3" s="35"/>
      <c r="F3" s="1"/>
    </row>
    <row r="4" spans="1:6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</row>
    <row r="5" spans="1:6" x14ac:dyDescent="0.55000000000000004">
      <c r="A5" t="s">
        <v>235</v>
      </c>
      <c r="D5" s="4">
        <v>1</v>
      </c>
      <c r="F5" t="s">
        <v>276</v>
      </c>
    </row>
    <row r="6" spans="1:6" x14ac:dyDescent="0.55000000000000004">
      <c r="A6" t="s">
        <v>278</v>
      </c>
      <c r="D6" s="4">
        <v>1</v>
      </c>
      <c r="F6" t="s">
        <v>274</v>
      </c>
    </row>
    <row r="7" spans="1:6" x14ac:dyDescent="0.55000000000000004">
      <c r="A7" t="s">
        <v>250</v>
      </c>
      <c r="D7" s="4">
        <v>1</v>
      </c>
      <c r="F7" t="s">
        <v>275</v>
      </c>
    </row>
    <row r="8" spans="1:6" x14ac:dyDescent="0.55000000000000004">
      <c r="A8" s="14" t="s">
        <v>264</v>
      </c>
      <c r="C8" s="4">
        <v>2</v>
      </c>
      <c r="D8" s="4">
        <v>1</v>
      </c>
      <c r="F8" t="s">
        <v>277</v>
      </c>
    </row>
    <row r="9" spans="1:6" x14ac:dyDescent="0.55000000000000004">
      <c r="B9"/>
      <c r="C9"/>
      <c r="D9"/>
      <c r="E9"/>
    </row>
  </sheetData>
  <sortState xmlns:xlrd2="http://schemas.microsoft.com/office/spreadsheetml/2017/richdata2" ref="A5:F8">
    <sortCondition ref="A5:A8"/>
  </sortState>
  <mergeCells count="1">
    <mergeCell ref="B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0D0E-4342-4865-9A98-825BD963D185}">
  <sheetPr codeName="Blad4"/>
  <dimension ref="A1:F17"/>
  <sheetViews>
    <sheetView zoomScaleNormal="100" workbookViewId="0">
      <pane ySplit="4" topLeftCell="A5" activePane="bottomLeft" state="frozen"/>
      <selection pane="bottomLeft" activeCell="E2" sqref="E2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30.15625" bestFit="1" customWidth="1"/>
  </cols>
  <sheetData>
    <row r="1" spans="1:6" x14ac:dyDescent="0.55000000000000004">
      <c r="B1" s="57">
        <v>2020</v>
      </c>
      <c r="C1" s="57"/>
      <c r="D1" s="57"/>
      <c r="E1" s="57"/>
      <c r="F1" s="1"/>
    </row>
    <row r="2" spans="1:6" x14ac:dyDescent="0.55000000000000004">
      <c r="A2" s="25" t="s">
        <v>132</v>
      </c>
      <c r="B2" s="37">
        <f>SUM(B5:B100)</f>
        <v>0</v>
      </c>
      <c r="C2" s="37">
        <f>SUM(C5:C100)</f>
        <v>0</v>
      </c>
      <c r="D2" s="37">
        <f>SUM(D5:D100)</f>
        <v>11</v>
      </c>
      <c r="E2" s="37">
        <f>SUM(E5:E100)</f>
        <v>2</v>
      </c>
      <c r="F2" s="1"/>
    </row>
    <row r="3" spans="1:6" x14ac:dyDescent="0.55000000000000004">
      <c r="B3" s="35"/>
      <c r="C3" s="35"/>
      <c r="D3" s="35"/>
      <c r="E3" s="35"/>
      <c r="F3" s="1"/>
    </row>
    <row r="4" spans="1:6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</row>
    <row r="5" spans="1:6" x14ac:dyDescent="0.55000000000000004">
      <c r="A5" t="s">
        <v>158</v>
      </c>
      <c r="D5" s="4">
        <v>1</v>
      </c>
      <c r="F5" t="s">
        <v>259</v>
      </c>
    </row>
    <row r="6" spans="1:6" x14ac:dyDescent="0.55000000000000004">
      <c r="A6" t="s">
        <v>180</v>
      </c>
      <c r="E6" s="4">
        <v>1</v>
      </c>
      <c r="F6" t="s">
        <v>259</v>
      </c>
    </row>
    <row r="7" spans="1:6" x14ac:dyDescent="0.55000000000000004">
      <c r="A7" s="14" t="s">
        <v>263</v>
      </c>
      <c r="D7" s="4">
        <v>1</v>
      </c>
      <c r="F7" t="s">
        <v>261</v>
      </c>
    </row>
    <row r="8" spans="1:6" x14ac:dyDescent="0.55000000000000004">
      <c r="A8" s="14" t="s">
        <v>234</v>
      </c>
      <c r="D8" s="4">
        <v>2</v>
      </c>
      <c r="F8" t="s">
        <v>262</v>
      </c>
    </row>
    <row r="9" spans="1:6" x14ac:dyDescent="0.55000000000000004">
      <c r="A9" s="6" t="s">
        <v>202</v>
      </c>
      <c r="D9" s="4">
        <v>1</v>
      </c>
      <c r="F9" t="s">
        <v>261</v>
      </c>
    </row>
    <row r="10" spans="1:6" x14ac:dyDescent="0.55000000000000004">
      <c r="A10" s="14" t="s">
        <v>11</v>
      </c>
      <c r="D10" s="4">
        <v>1</v>
      </c>
      <c r="F10" t="s">
        <v>259</v>
      </c>
    </row>
    <row r="11" spans="1:6" x14ac:dyDescent="0.55000000000000004">
      <c r="A11" s="14" t="s">
        <v>250</v>
      </c>
      <c r="D11" s="4">
        <v>1</v>
      </c>
      <c r="F11" t="s">
        <v>260</v>
      </c>
    </row>
    <row r="12" spans="1:6" x14ac:dyDescent="0.55000000000000004">
      <c r="A12" s="14" t="s">
        <v>196</v>
      </c>
      <c r="D12" s="4">
        <v>1</v>
      </c>
      <c r="F12" t="s">
        <v>259</v>
      </c>
    </row>
    <row r="13" spans="1:6" x14ac:dyDescent="0.55000000000000004">
      <c r="A13" s="14" t="s">
        <v>238</v>
      </c>
      <c r="D13" s="4">
        <v>1</v>
      </c>
      <c r="F13" t="s">
        <v>259</v>
      </c>
    </row>
    <row r="14" spans="1:6" x14ac:dyDescent="0.55000000000000004">
      <c r="A14" s="14" t="s">
        <v>163</v>
      </c>
      <c r="E14" s="4">
        <v>1</v>
      </c>
      <c r="F14" t="s">
        <v>261</v>
      </c>
    </row>
    <row r="15" spans="1:6" x14ac:dyDescent="0.55000000000000004">
      <c r="A15" s="14" t="s">
        <v>252</v>
      </c>
      <c r="D15" s="4">
        <v>1</v>
      </c>
      <c r="F15" t="s">
        <v>260</v>
      </c>
    </row>
    <row r="16" spans="1:6" x14ac:dyDescent="0.55000000000000004">
      <c r="A16" s="14" t="s">
        <v>84</v>
      </c>
      <c r="D16" s="4">
        <v>1</v>
      </c>
      <c r="F16" t="s">
        <v>261</v>
      </c>
    </row>
    <row r="17" spans="1:1" x14ac:dyDescent="0.55000000000000004">
      <c r="A17" s="14"/>
    </row>
  </sheetData>
  <sortState xmlns:xlrd2="http://schemas.microsoft.com/office/spreadsheetml/2017/richdata2" ref="A5:F16">
    <sortCondition ref="A5:A16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6C68-A9B5-4AF7-B4E0-B6D7F5401895}">
  <sheetPr codeName="Blad5"/>
  <dimension ref="A1:F31"/>
  <sheetViews>
    <sheetView zoomScaleNormal="100" workbookViewId="0">
      <pane ySplit="4" topLeftCell="A5" activePane="bottomLeft" state="frozen"/>
      <selection pane="bottomLeft" activeCell="E31" sqref="E31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115.578125" bestFit="1" customWidth="1"/>
  </cols>
  <sheetData>
    <row r="1" spans="1:6" x14ac:dyDescent="0.55000000000000004">
      <c r="B1" s="57">
        <v>2019</v>
      </c>
      <c r="C1" s="57"/>
      <c r="D1" s="57"/>
      <c r="E1" s="57"/>
      <c r="F1" s="1"/>
    </row>
    <row r="2" spans="1:6" x14ac:dyDescent="0.55000000000000004">
      <c r="A2" s="25" t="s">
        <v>132</v>
      </c>
      <c r="B2" s="37">
        <f>SUM(B5:B100)</f>
        <v>0</v>
      </c>
      <c r="C2" s="37">
        <f>SUM(C5:C100)</f>
        <v>10</v>
      </c>
      <c r="D2" s="37">
        <f>SUM(D5:D100)</f>
        <v>41</v>
      </c>
      <c r="E2" s="37">
        <f>SUM(E5:E100)</f>
        <v>7</v>
      </c>
      <c r="F2" s="1"/>
    </row>
    <row r="3" spans="1:6" x14ac:dyDescent="0.55000000000000004">
      <c r="B3" s="35"/>
      <c r="C3" s="35"/>
      <c r="D3" s="35"/>
      <c r="E3" s="35"/>
      <c r="F3" s="1"/>
    </row>
    <row r="4" spans="1:6" x14ac:dyDescent="0.55000000000000004">
      <c r="A4" s="1" t="s">
        <v>2</v>
      </c>
      <c r="B4" s="35" t="s">
        <v>3</v>
      </c>
      <c r="C4" s="35" t="s">
        <v>1</v>
      </c>
      <c r="D4" s="35" t="s">
        <v>0</v>
      </c>
      <c r="E4" s="35" t="s">
        <v>8</v>
      </c>
      <c r="F4" s="1" t="s">
        <v>28</v>
      </c>
    </row>
    <row r="5" spans="1:6" x14ac:dyDescent="0.55000000000000004">
      <c r="A5" t="s">
        <v>158</v>
      </c>
      <c r="D5" s="4">
        <v>2</v>
      </c>
      <c r="F5" t="s">
        <v>244</v>
      </c>
    </row>
    <row r="6" spans="1:6" x14ac:dyDescent="0.55000000000000004">
      <c r="A6" s="14" t="s">
        <v>74</v>
      </c>
      <c r="D6" s="4">
        <v>1</v>
      </c>
      <c r="F6" t="s">
        <v>247</v>
      </c>
    </row>
    <row r="7" spans="1:6" x14ac:dyDescent="0.55000000000000004">
      <c r="A7" s="14" t="s">
        <v>235</v>
      </c>
      <c r="C7" s="4">
        <v>2</v>
      </c>
      <c r="D7" s="4">
        <v>1</v>
      </c>
      <c r="F7" t="s">
        <v>236</v>
      </c>
    </row>
    <row r="8" spans="1:6" x14ac:dyDescent="0.55000000000000004">
      <c r="A8" t="s">
        <v>180</v>
      </c>
      <c r="D8" s="4">
        <v>1</v>
      </c>
      <c r="E8" s="4">
        <v>2</v>
      </c>
      <c r="F8" t="s">
        <v>249</v>
      </c>
    </row>
    <row r="9" spans="1:6" x14ac:dyDescent="0.55000000000000004">
      <c r="A9" s="14" t="s">
        <v>234</v>
      </c>
      <c r="D9" s="4">
        <v>7</v>
      </c>
      <c r="F9" t="s">
        <v>254</v>
      </c>
    </row>
    <row r="10" spans="1:6" x14ac:dyDescent="0.55000000000000004">
      <c r="A10" s="6" t="s">
        <v>202</v>
      </c>
      <c r="C10" s="4">
        <v>5</v>
      </c>
      <c r="F10" t="s">
        <v>237</v>
      </c>
    </row>
    <row r="11" spans="1:6" x14ac:dyDescent="0.55000000000000004">
      <c r="A11" s="14" t="s">
        <v>240</v>
      </c>
      <c r="D11" s="4">
        <v>1</v>
      </c>
      <c r="F11" t="s">
        <v>242</v>
      </c>
    </row>
    <row r="12" spans="1:6" x14ac:dyDescent="0.55000000000000004">
      <c r="A12" s="14" t="s">
        <v>11</v>
      </c>
      <c r="D12" s="4">
        <v>2</v>
      </c>
      <c r="E12" s="4">
        <v>1</v>
      </c>
      <c r="F12" t="s">
        <v>245</v>
      </c>
    </row>
    <row r="13" spans="1:6" x14ac:dyDescent="0.55000000000000004">
      <c r="A13" t="s">
        <v>149</v>
      </c>
      <c r="D13" s="4">
        <v>1</v>
      </c>
      <c r="F13" t="s">
        <v>233</v>
      </c>
    </row>
    <row r="14" spans="1:6" x14ac:dyDescent="0.55000000000000004">
      <c r="A14" s="14" t="s">
        <v>250</v>
      </c>
      <c r="D14" s="4">
        <v>1</v>
      </c>
      <c r="E14" s="4">
        <v>1</v>
      </c>
      <c r="F14" t="s">
        <v>253</v>
      </c>
    </row>
    <row r="15" spans="1:6" x14ac:dyDescent="0.55000000000000004">
      <c r="A15" s="14" t="s">
        <v>16</v>
      </c>
      <c r="D15" s="4">
        <v>1</v>
      </c>
      <c r="F15" t="s">
        <v>247</v>
      </c>
    </row>
    <row r="16" spans="1:6" x14ac:dyDescent="0.55000000000000004">
      <c r="A16" t="s">
        <v>170</v>
      </c>
      <c r="D16" s="4">
        <v>4</v>
      </c>
      <c r="F16" t="s">
        <v>256</v>
      </c>
    </row>
    <row r="17" spans="1:6" x14ac:dyDescent="0.55000000000000004">
      <c r="A17" s="14" t="s">
        <v>248</v>
      </c>
      <c r="E17" s="4">
        <v>1</v>
      </c>
      <c r="F17" t="s">
        <v>247</v>
      </c>
    </row>
    <row r="18" spans="1:6" x14ac:dyDescent="0.55000000000000004">
      <c r="A18" s="14" t="s">
        <v>196</v>
      </c>
      <c r="D18" s="4">
        <v>1</v>
      </c>
      <c r="F18" t="s">
        <v>246</v>
      </c>
    </row>
    <row r="19" spans="1:6" x14ac:dyDescent="0.55000000000000004">
      <c r="A19" s="14" t="s">
        <v>53</v>
      </c>
      <c r="E19" s="4">
        <v>2</v>
      </c>
      <c r="F19" t="s">
        <v>244</v>
      </c>
    </row>
    <row r="20" spans="1:6" x14ac:dyDescent="0.55000000000000004">
      <c r="A20" s="14" t="s">
        <v>238</v>
      </c>
      <c r="D20" s="4">
        <v>2</v>
      </c>
      <c r="F20" t="s">
        <v>244</v>
      </c>
    </row>
    <row r="21" spans="1:6" x14ac:dyDescent="0.55000000000000004">
      <c r="A21" s="14" t="s">
        <v>239</v>
      </c>
      <c r="D21" s="4">
        <v>6</v>
      </c>
      <c r="F21" t="s">
        <v>255</v>
      </c>
    </row>
    <row r="22" spans="1:6" x14ac:dyDescent="0.55000000000000004">
      <c r="A22" s="14" t="s">
        <v>252</v>
      </c>
      <c r="D22" s="4">
        <v>1</v>
      </c>
      <c r="F22" t="s">
        <v>251</v>
      </c>
    </row>
    <row r="23" spans="1:6" x14ac:dyDescent="0.55000000000000004">
      <c r="A23" s="14" t="s">
        <v>20</v>
      </c>
      <c r="D23" s="4">
        <v>1</v>
      </c>
      <c r="F23" t="s">
        <v>247</v>
      </c>
    </row>
    <row r="24" spans="1:6" x14ac:dyDescent="0.55000000000000004">
      <c r="A24" s="6" t="s">
        <v>264</v>
      </c>
      <c r="C24" s="4">
        <v>3</v>
      </c>
      <c r="D24" s="4">
        <v>1</v>
      </c>
      <c r="F24" t="s">
        <v>243</v>
      </c>
    </row>
    <row r="25" spans="1:6" x14ac:dyDescent="0.55000000000000004">
      <c r="A25" s="14" t="s">
        <v>241</v>
      </c>
      <c r="D25" s="4">
        <v>1</v>
      </c>
      <c r="F25" t="s">
        <v>242</v>
      </c>
    </row>
    <row r="26" spans="1:6" x14ac:dyDescent="0.55000000000000004">
      <c r="A26" s="14" t="s">
        <v>73</v>
      </c>
      <c r="D26" s="4">
        <v>1</v>
      </c>
      <c r="F26" t="s">
        <v>247</v>
      </c>
    </row>
    <row r="27" spans="1:6" x14ac:dyDescent="0.55000000000000004">
      <c r="A27" s="14" t="s">
        <v>84</v>
      </c>
      <c r="D27" s="4">
        <v>5</v>
      </c>
      <c r="F27" t="s">
        <v>257</v>
      </c>
    </row>
    <row r="31" spans="1:6" x14ac:dyDescent="0.55000000000000004">
      <c r="D31" s="35"/>
    </row>
  </sheetData>
  <sortState xmlns:xlrd2="http://schemas.microsoft.com/office/spreadsheetml/2017/richdata2" ref="A5:F27">
    <sortCondition ref="A5:A27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0192-7403-4CB3-84F0-A73A58396A42}">
  <sheetPr codeName="Blad6"/>
  <dimension ref="A1:F29"/>
  <sheetViews>
    <sheetView zoomScaleNormal="100" workbookViewId="0">
      <selection activeCell="A20" sqref="A20"/>
    </sheetView>
  </sheetViews>
  <sheetFormatPr defaultColWidth="8.83984375" defaultRowHeight="14.4" x14ac:dyDescent="0.55000000000000004"/>
  <cols>
    <col min="1" max="1" width="25.578125" customWidth="1"/>
    <col min="2" max="5" width="12.578125" style="4" customWidth="1"/>
    <col min="6" max="6" width="58.41796875" bestFit="1" customWidth="1"/>
  </cols>
  <sheetData>
    <row r="1" spans="1:6" x14ac:dyDescent="0.55000000000000004">
      <c r="B1" s="57">
        <v>2018</v>
      </c>
      <c r="C1" s="57"/>
      <c r="D1" s="57"/>
      <c r="E1" s="57"/>
      <c r="F1" s="1"/>
    </row>
    <row r="2" spans="1:6" x14ac:dyDescent="0.55000000000000004">
      <c r="A2" s="25" t="s">
        <v>132</v>
      </c>
      <c r="B2" s="37">
        <f>SUM(B5:B100)</f>
        <v>0</v>
      </c>
      <c r="C2" s="37">
        <f t="shared" ref="C2:E2" si="0">SUM(C5:C100)</f>
        <v>14</v>
      </c>
      <c r="D2" s="37">
        <f t="shared" si="0"/>
        <v>9</v>
      </c>
      <c r="E2" s="37">
        <f t="shared" si="0"/>
        <v>4</v>
      </c>
      <c r="F2" s="1"/>
    </row>
    <row r="3" spans="1:6" x14ac:dyDescent="0.55000000000000004">
      <c r="B3" s="35"/>
      <c r="C3" s="35"/>
      <c r="D3" s="35"/>
      <c r="E3" s="35"/>
      <c r="F3" s="1"/>
    </row>
    <row r="4" spans="1:6" s="40" customFormat="1" x14ac:dyDescent="0.55000000000000004">
      <c r="A4" s="38" t="s">
        <v>2</v>
      </c>
      <c r="B4" s="39" t="s">
        <v>3</v>
      </c>
      <c r="C4" s="39" t="s">
        <v>1</v>
      </c>
      <c r="D4" s="39" t="s">
        <v>0</v>
      </c>
      <c r="E4" s="39" t="s">
        <v>8</v>
      </c>
      <c r="F4" s="38" t="s">
        <v>28</v>
      </c>
    </row>
    <row r="5" spans="1:6" x14ac:dyDescent="0.55000000000000004">
      <c r="A5" s="14" t="s">
        <v>230</v>
      </c>
      <c r="D5" s="4">
        <v>1</v>
      </c>
      <c r="F5" t="s">
        <v>232</v>
      </c>
    </row>
    <row r="6" spans="1:6" x14ac:dyDescent="0.55000000000000004">
      <c r="A6" t="s">
        <v>273</v>
      </c>
      <c r="E6" s="4">
        <v>1</v>
      </c>
      <c r="F6" t="s">
        <v>272</v>
      </c>
    </row>
    <row r="7" spans="1:6" x14ac:dyDescent="0.55000000000000004">
      <c r="A7" s="14" t="s">
        <v>228</v>
      </c>
      <c r="D7" s="4">
        <v>1</v>
      </c>
      <c r="F7" t="s">
        <v>232</v>
      </c>
    </row>
    <row r="8" spans="1:6" x14ac:dyDescent="0.55000000000000004">
      <c r="A8" s="14" t="s">
        <v>69</v>
      </c>
      <c r="C8" s="4">
        <v>1</v>
      </c>
      <c r="F8" t="s">
        <v>225</v>
      </c>
    </row>
    <row r="9" spans="1:6" x14ac:dyDescent="0.55000000000000004">
      <c r="A9" s="14" t="s">
        <v>229</v>
      </c>
      <c r="D9" s="4">
        <v>1</v>
      </c>
      <c r="F9" t="s">
        <v>232</v>
      </c>
    </row>
    <row r="10" spans="1:6" x14ac:dyDescent="0.55000000000000004">
      <c r="A10" t="s">
        <v>270</v>
      </c>
      <c r="D10" s="4">
        <v>1</v>
      </c>
      <c r="F10" t="s">
        <v>272</v>
      </c>
    </row>
    <row r="11" spans="1:6" x14ac:dyDescent="0.55000000000000004">
      <c r="A11" s="14" t="s">
        <v>80</v>
      </c>
      <c r="C11" s="4">
        <v>1</v>
      </c>
      <c r="F11" t="s">
        <v>225</v>
      </c>
    </row>
    <row r="12" spans="1:6" x14ac:dyDescent="0.55000000000000004">
      <c r="A12" s="6" t="s">
        <v>211</v>
      </c>
      <c r="E12" s="4">
        <v>1</v>
      </c>
      <c r="F12" t="s">
        <v>226</v>
      </c>
    </row>
    <row r="13" spans="1:6" x14ac:dyDescent="0.55000000000000004">
      <c r="A13" s="14" t="s">
        <v>231</v>
      </c>
      <c r="E13" s="4">
        <v>1</v>
      </c>
      <c r="F13" t="s">
        <v>232</v>
      </c>
    </row>
    <row r="14" spans="1:6" x14ac:dyDescent="0.55000000000000004">
      <c r="A14" s="14" t="s">
        <v>50</v>
      </c>
      <c r="E14" s="4">
        <v>1</v>
      </c>
      <c r="F14" t="s">
        <v>225</v>
      </c>
    </row>
    <row r="15" spans="1:6" x14ac:dyDescent="0.55000000000000004">
      <c r="A15" t="s">
        <v>271</v>
      </c>
      <c r="D15" s="4">
        <v>1</v>
      </c>
      <c r="F15" t="s">
        <v>272</v>
      </c>
    </row>
    <row r="16" spans="1:6" x14ac:dyDescent="0.55000000000000004">
      <c r="A16" s="6" t="s">
        <v>202</v>
      </c>
      <c r="C16" s="4">
        <v>4</v>
      </c>
      <c r="D16" s="4">
        <v>1</v>
      </c>
      <c r="F16" t="s">
        <v>258</v>
      </c>
    </row>
    <row r="17" spans="1:6" x14ac:dyDescent="0.55000000000000004">
      <c r="A17" s="14" t="s">
        <v>94</v>
      </c>
      <c r="C17" s="4">
        <v>1</v>
      </c>
      <c r="F17" t="s">
        <v>225</v>
      </c>
    </row>
    <row r="18" spans="1:6" x14ac:dyDescent="0.55000000000000004">
      <c r="A18" s="14" t="s">
        <v>17</v>
      </c>
      <c r="C18" s="4">
        <v>1</v>
      </c>
      <c r="F18" t="s">
        <v>225</v>
      </c>
    </row>
    <row r="19" spans="1:6" x14ac:dyDescent="0.55000000000000004">
      <c r="A19" s="14" t="s">
        <v>10</v>
      </c>
      <c r="C19" s="4">
        <v>1</v>
      </c>
      <c r="F19" t="s">
        <v>224</v>
      </c>
    </row>
    <row r="20" spans="1:6" x14ac:dyDescent="0.55000000000000004">
      <c r="A20" s="14" t="s">
        <v>227</v>
      </c>
      <c r="D20" s="4">
        <v>1</v>
      </c>
      <c r="F20" t="s">
        <v>232</v>
      </c>
    </row>
    <row r="21" spans="1:6" x14ac:dyDescent="0.55000000000000004">
      <c r="A21" s="14" t="s">
        <v>36</v>
      </c>
      <c r="C21" s="4">
        <v>1</v>
      </c>
      <c r="F21" t="s">
        <v>225</v>
      </c>
    </row>
    <row r="22" spans="1:6" x14ac:dyDescent="0.55000000000000004">
      <c r="A22" s="14" t="s">
        <v>163</v>
      </c>
      <c r="C22" s="4">
        <v>1</v>
      </c>
      <c r="F22" t="s">
        <v>224</v>
      </c>
    </row>
    <row r="23" spans="1:6" x14ac:dyDescent="0.55000000000000004">
      <c r="A23" t="s">
        <v>252</v>
      </c>
      <c r="D23" s="4">
        <v>1</v>
      </c>
      <c r="F23" t="s">
        <v>272</v>
      </c>
    </row>
    <row r="24" spans="1:6" x14ac:dyDescent="0.55000000000000004">
      <c r="A24" s="14" t="s">
        <v>187</v>
      </c>
      <c r="C24" s="4">
        <v>1</v>
      </c>
      <c r="F24" t="s">
        <v>225</v>
      </c>
    </row>
    <row r="25" spans="1:6" x14ac:dyDescent="0.55000000000000004">
      <c r="A25" s="14" t="s">
        <v>70</v>
      </c>
      <c r="C25" s="4">
        <v>1</v>
      </c>
      <c r="F25" t="s">
        <v>225</v>
      </c>
    </row>
    <row r="26" spans="1:6" x14ac:dyDescent="0.55000000000000004">
      <c r="A26" s="14" t="s">
        <v>71</v>
      </c>
      <c r="C26" s="4">
        <v>1</v>
      </c>
      <c r="F26" t="s">
        <v>225</v>
      </c>
    </row>
    <row r="27" spans="1:6" x14ac:dyDescent="0.55000000000000004">
      <c r="A27" s="14" t="s">
        <v>235</v>
      </c>
      <c r="D27" s="4">
        <v>1</v>
      </c>
      <c r="F27" t="s">
        <v>308</v>
      </c>
    </row>
    <row r="29" spans="1:6" x14ac:dyDescent="0.55000000000000004">
      <c r="D29" s="35"/>
    </row>
  </sheetData>
  <sortState xmlns:xlrd2="http://schemas.microsoft.com/office/spreadsheetml/2017/richdata2" ref="A5:F26">
    <sortCondition ref="A5:A26"/>
  </sortState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Blikkenlijst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2006</vt:lpstr>
      <vt:lpstr>2005</vt:lpstr>
      <vt:lpstr>2004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</dc:creator>
  <cp:lastModifiedBy>Marjolein Rekers</cp:lastModifiedBy>
  <cp:lastPrinted>2022-09-26T15:00:08Z</cp:lastPrinted>
  <dcterms:created xsi:type="dcterms:W3CDTF">2013-08-21T06:23:23Z</dcterms:created>
  <dcterms:modified xsi:type="dcterms:W3CDTF">2025-10-14T15:27:37Z</dcterms:modified>
</cp:coreProperties>
</file>